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lgbce-my.sharepoint.com/personal/joshua_andrews_lgbce_org_uk/Documents/Documents/Reviews/Cumberland/Cumberland IC/"/>
    </mc:Choice>
  </mc:AlternateContent>
  <xr:revisionPtr revIDLastSave="0" documentId="8_{9077CAEC-6A54-47A8-9731-0C46155D58B2}" xr6:coauthVersionLast="47" xr6:coauthVersionMax="47" xr10:uidLastSave="{00000000-0000-0000-0000-000000000000}"/>
  <bookViews>
    <workbookView xWindow="-120" yWindow="-120" windowWidth="29040" windowHeight="15720" firstSheet="1" activeTab="2" xr2:uid="{00000000-000D-0000-FFFF-FFFF00000000}"/>
  </bookViews>
  <sheets>
    <sheet name="Read me!" sheetId="6" r:id="rId1"/>
    <sheet name="Electoral data" sheetId="13" r:id="rId2"/>
    <sheet name="Electoral data-new CS" sheetId="11" r:id="rId3"/>
    <sheet name="Sheet1" sheetId="12" r:id="rId4"/>
  </sheets>
  <definedNames>
    <definedName name="_xlnm._FilterDatabase" localSheetId="1" hidden="1">'Electoral data'!$B$19:$I$19</definedName>
    <definedName name="_xlnm._FilterDatabase" localSheetId="2" hidden="1">'Electoral data-new CS'!$B$19:$I$19</definedName>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1" i="13" l="1"/>
  <c r="O91" i="13"/>
  <c r="N91" i="13"/>
  <c r="M91" i="13"/>
  <c r="P90" i="13"/>
  <c r="O90" i="13"/>
  <c r="N90" i="13"/>
  <c r="M90" i="13"/>
  <c r="P89" i="13"/>
  <c r="O89" i="13"/>
  <c r="N89" i="13"/>
  <c r="M89" i="13"/>
  <c r="P88" i="13"/>
  <c r="O88" i="13"/>
  <c r="N88" i="13"/>
  <c r="M88" i="13"/>
  <c r="P87" i="13"/>
  <c r="O87" i="13"/>
  <c r="N87" i="13"/>
  <c r="M87" i="13"/>
  <c r="P86" i="13"/>
  <c r="O86" i="13"/>
  <c r="N86" i="13"/>
  <c r="M86" i="13"/>
  <c r="P85" i="13"/>
  <c r="O85" i="13"/>
  <c r="N85" i="13"/>
  <c r="M85" i="13"/>
  <c r="P84" i="13"/>
  <c r="O84" i="13"/>
  <c r="N84" i="13"/>
  <c r="M84" i="13"/>
  <c r="P83" i="13"/>
  <c r="O83" i="13"/>
  <c r="N83" i="13"/>
  <c r="M83" i="13"/>
  <c r="P82" i="13"/>
  <c r="O82" i="13"/>
  <c r="N82" i="13"/>
  <c r="M82" i="13"/>
  <c r="P81" i="13"/>
  <c r="O81" i="13"/>
  <c r="N81" i="13"/>
  <c r="M81" i="13"/>
  <c r="P80" i="13"/>
  <c r="O80" i="13"/>
  <c r="N80" i="13"/>
  <c r="M80" i="13"/>
  <c r="P79" i="13"/>
  <c r="O79" i="13"/>
  <c r="N79" i="13"/>
  <c r="M79" i="13"/>
  <c r="P78" i="13"/>
  <c r="O78" i="13"/>
  <c r="N78" i="13"/>
  <c r="M78" i="13"/>
  <c r="P77" i="13"/>
  <c r="O77" i="13"/>
  <c r="N77" i="13"/>
  <c r="M77" i="13"/>
  <c r="P76" i="13"/>
  <c r="O76" i="13"/>
  <c r="N76" i="13"/>
  <c r="M76" i="13"/>
  <c r="P75" i="13"/>
  <c r="O75" i="13"/>
  <c r="N75" i="13"/>
  <c r="M75" i="13"/>
  <c r="P74" i="13"/>
  <c r="O74" i="13"/>
  <c r="N74" i="13"/>
  <c r="M74" i="13"/>
  <c r="P73" i="13"/>
  <c r="O73" i="13"/>
  <c r="N73" i="13"/>
  <c r="M73" i="13"/>
  <c r="P72" i="13"/>
  <c r="O72" i="13"/>
  <c r="N72" i="13"/>
  <c r="M72" i="13"/>
  <c r="P71" i="13"/>
  <c r="O71" i="13"/>
  <c r="N71" i="13"/>
  <c r="M71" i="13"/>
  <c r="P70" i="13"/>
  <c r="O70" i="13"/>
  <c r="N70" i="13"/>
  <c r="M70" i="13"/>
  <c r="P69" i="13"/>
  <c r="O69" i="13"/>
  <c r="N69" i="13"/>
  <c r="M69" i="13"/>
  <c r="P68" i="13"/>
  <c r="O68" i="13"/>
  <c r="N68" i="13"/>
  <c r="M68" i="13"/>
  <c r="P67" i="13"/>
  <c r="O67" i="13"/>
  <c r="N67" i="13"/>
  <c r="M67" i="13"/>
  <c r="P66" i="13"/>
  <c r="O66" i="13"/>
  <c r="N66" i="13"/>
  <c r="M66" i="13"/>
  <c r="P65" i="13"/>
  <c r="O65" i="13"/>
  <c r="N65" i="13"/>
  <c r="M65" i="13"/>
  <c r="P64" i="13"/>
  <c r="O64" i="13"/>
  <c r="N64" i="13"/>
  <c r="M64" i="13"/>
  <c r="P63" i="13"/>
  <c r="O63" i="13"/>
  <c r="N63" i="13"/>
  <c r="M63" i="13"/>
  <c r="P62" i="13"/>
  <c r="O62" i="13"/>
  <c r="N62" i="13"/>
  <c r="M62" i="13"/>
  <c r="P61" i="13"/>
  <c r="O61" i="13"/>
  <c r="N61" i="13"/>
  <c r="M61" i="13"/>
  <c r="P60" i="13"/>
  <c r="O60" i="13"/>
  <c r="N60" i="13"/>
  <c r="M60" i="13"/>
  <c r="O59" i="13"/>
  <c r="M59" i="13"/>
  <c r="O58" i="13"/>
  <c r="M58" i="13"/>
  <c r="O57" i="13"/>
  <c r="M57" i="13"/>
  <c r="O56" i="13"/>
  <c r="M56" i="13"/>
  <c r="O55" i="13"/>
  <c r="M55" i="13"/>
  <c r="O54" i="13"/>
  <c r="M54" i="13"/>
  <c r="O53" i="13"/>
  <c r="M53" i="13"/>
  <c r="O52" i="13"/>
  <c r="M52" i="13"/>
  <c r="O51" i="13"/>
  <c r="M51" i="13"/>
  <c r="O50" i="13"/>
  <c r="M50" i="13"/>
  <c r="O49" i="13"/>
  <c r="M49" i="13"/>
  <c r="O48" i="13"/>
  <c r="M48" i="13"/>
  <c r="O47" i="13"/>
  <c r="M47" i="13"/>
  <c r="O46" i="13"/>
  <c r="M46" i="13"/>
  <c r="O45" i="13"/>
  <c r="M45" i="13"/>
  <c r="O44" i="13"/>
  <c r="M44" i="13"/>
  <c r="O43" i="13"/>
  <c r="M43" i="13"/>
  <c r="O42" i="13"/>
  <c r="M42" i="13"/>
  <c r="O41" i="13"/>
  <c r="M41" i="13"/>
  <c r="O40" i="13"/>
  <c r="M40" i="13"/>
  <c r="O39" i="13"/>
  <c r="M39" i="13"/>
  <c r="O38" i="13"/>
  <c r="M38" i="13"/>
  <c r="O37" i="13"/>
  <c r="M37" i="13"/>
  <c r="O36" i="13"/>
  <c r="M36" i="13"/>
  <c r="O35" i="13"/>
  <c r="M35" i="13"/>
  <c r="O34" i="13"/>
  <c r="M34" i="13"/>
  <c r="O33" i="13"/>
  <c r="M33" i="13"/>
  <c r="O32" i="13"/>
  <c r="M32" i="13"/>
  <c r="O31" i="13"/>
  <c r="M31" i="13"/>
  <c r="O30" i="13"/>
  <c r="M30" i="13"/>
  <c r="O29" i="13"/>
  <c r="M29" i="13"/>
  <c r="O28" i="13"/>
  <c r="M28" i="13"/>
  <c r="O27" i="13"/>
  <c r="M27" i="13"/>
  <c r="O26" i="13"/>
  <c r="M26" i="13"/>
  <c r="O25" i="13"/>
  <c r="M25" i="13"/>
  <c r="O24" i="13"/>
  <c r="M24" i="13"/>
  <c r="O23" i="13"/>
  <c r="M23" i="13"/>
  <c r="O22" i="13"/>
  <c r="M22" i="13"/>
  <c r="O21" i="13"/>
  <c r="M21" i="13"/>
  <c r="O20" i="13"/>
  <c r="M20" i="13"/>
  <c r="O19" i="13"/>
  <c r="M19" i="13"/>
  <c r="O18" i="13"/>
  <c r="M18" i="13"/>
  <c r="O17" i="13"/>
  <c r="M17" i="13"/>
  <c r="O16" i="13"/>
  <c r="M16" i="13"/>
  <c r="O15" i="13"/>
  <c r="M15" i="13"/>
  <c r="O14" i="13"/>
  <c r="M14" i="13"/>
  <c r="M5" i="13"/>
  <c r="M6" i="13" s="1"/>
  <c r="L5" i="13"/>
  <c r="L4" i="13"/>
  <c r="L6" i="13" l="1"/>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91" i="11"/>
  <c r="O91" i="11"/>
  <c r="N91" i="11"/>
  <c r="M91" i="11"/>
  <c r="P90" i="11"/>
  <c r="O90" i="11"/>
  <c r="N90" i="11"/>
  <c r="M90" i="11"/>
  <c r="P89" i="11"/>
  <c r="O89" i="11"/>
  <c r="N89" i="11"/>
  <c r="M89" i="11"/>
  <c r="P88" i="11"/>
  <c r="O88" i="11"/>
  <c r="N88" i="11"/>
  <c r="M88" i="11"/>
  <c r="P87" i="11"/>
  <c r="O87" i="11"/>
  <c r="N87" i="11"/>
  <c r="M87" i="11"/>
  <c r="P86" i="11"/>
  <c r="O86" i="11"/>
  <c r="N86" i="11"/>
  <c r="M86" i="11"/>
  <c r="P85" i="11"/>
  <c r="O85" i="11"/>
  <c r="N85" i="11"/>
  <c r="M85" i="11"/>
  <c r="P84" i="11"/>
  <c r="O84" i="11"/>
  <c r="N84" i="11"/>
  <c r="M84" i="11"/>
  <c r="P83" i="11"/>
  <c r="O83" i="11"/>
  <c r="N83" i="11"/>
  <c r="M83" i="11"/>
  <c r="P82" i="11"/>
  <c r="O82" i="11"/>
  <c r="N82" i="11"/>
  <c r="M82" i="11"/>
  <c r="P81" i="11"/>
  <c r="O81" i="11"/>
  <c r="N81" i="11"/>
  <c r="M81" i="11"/>
  <c r="P80" i="11"/>
  <c r="O80" i="11"/>
  <c r="N80" i="11"/>
  <c r="M80" i="11"/>
  <c r="P79" i="11"/>
  <c r="O79" i="11"/>
  <c r="N79" i="11"/>
  <c r="M79" i="11"/>
  <c r="P78" i="11"/>
  <c r="O78" i="11"/>
  <c r="N78" i="11"/>
  <c r="M78" i="11"/>
  <c r="P77" i="11"/>
  <c r="O77" i="11"/>
  <c r="N77" i="11"/>
  <c r="M77" i="11"/>
  <c r="P76" i="11"/>
  <c r="O76" i="11"/>
  <c r="N76" i="11"/>
  <c r="M76" i="11"/>
  <c r="P75" i="11"/>
  <c r="O75" i="11"/>
  <c r="N75" i="11"/>
  <c r="M75" i="11"/>
  <c r="P74" i="11"/>
  <c r="O74" i="11"/>
  <c r="N74" i="11"/>
  <c r="M74" i="11"/>
  <c r="P73" i="11"/>
  <c r="O73" i="11"/>
  <c r="N73" i="11"/>
  <c r="M73" i="11"/>
  <c r="P72" i="11"/>
  <c r="O72" i="11"/>
  <c r="N72" i="11"/>
  <c r="M72" i="11"/>
  <c r="P71" i="11"/>
  <c r="O71" i="11"/>
  <c r="N71" i="11"/>
  <c r="M71" i="11"/>
  <c r="P70" i="11"/>
  <c r="O70" i="11"/>
  <c r="N70" i="11"/>
  <c r="M70" i="11"/>
  <c r="P69" i="11"/>
  <c r="O69" i="11"/>
  <c r="N69" i="11"/>
  <c r="M69" i="11"/>
  <c r="P68" i="11"/>
  <c r="O68" i="11"/>
  <c r="N68" i="11"/>
  <c r="M68" i="11"/>
  <c r="P67" i="11"/>
  <c r="O67" i="11"/>
  <c r="N67" i="11"/>
  <c r="M67" i="11"/>
  <c r="P66" i="11"/>
  <c r="O66" i="11"/>
  <c r="N66" i="11"/>
  <c r="M66" i="11"/>
  <c r="P65" i="11"/>
  <c r="O65" i="11"/>
  <c r="N65" i="11"/>
  <c r="M65" i="11"/>
  <c r="P64" i="11"/>
  <c r="O64" i="11"/>
  <c r="N64" i="11"/>
  <c r="M64" i="11"/>
  <c r="P63" i="11"/>
  <c r="O63" i="11"/>
  <c r="N63" i="11"/>
  <c r="M63" i="11"/>
  <c r="P62" i="11"/>
  <c r="O62" i="11"/>
  <c r="N62" i="11"/>
  <c r="M62" i="11"/>
  <c r="P61" i="11"/>
  <c r="O61" i="11"/>
  <c r="N61" i="11"/>
  <c r="M61" i="11"/>
  <c r="P60" i="11"/>
  <c r="O60" i="11"/>
  <c r="N60" i="11"/>
  <c r="M60" i="11"/>
  <c r="O59" i="11"/>
  <c r="M59" i="11"/>
  <c r="O58" i="11"/>
  <c r="M58" i="11"/>
  <c r="O57" i="11"/>
  <c r="M57" i="11"/>
  <c r="O56" i="11"/>
  <c r="M56" i="11"/>
  <c r="O55" i="11"/>
  <c r="M55" i="11"/>
  <c r="O54" i="11"/>
  <c r="M54" i="11"/>
  <c r="O53" i="11"/>
  <c r="M53" i="11"/>
  <c r="O52" i="11"/>
  <c r="M52" i="11"/>
  <c r="O51" i="11"/>
  <c r="M51" i="11"/>
  <c r="O50" i="11"/>
  <c r="M50" i="11"/>
  <c r="O49" i="11"/>
  <c r="M49" i="11"/>
  <c r="O48" i="11"/>
  <c r="M48" i="11"/>
  <c r="O47" i="11"/>
  <c r="M47" i="11"/>
  <c r="O46" i="11"/>
  <c r="M46" i="11"/>
  <c r="O45" i="11"/>
  <c r="M45" i="11"/>
  <c r="O44" i="11"/>
  <c r="M44" i="11"/>
  <c r="O43" i="11"/>
  <c r="M43" i="11"/>
  <c r="O42" i="11"/>
  <c r="M42" i="11"/>
  <c r="O41" i="11"/>
  <c r="M41" i="11"/>
  <c r="O40" i="11"/>
  <c r="M40" i="11"/>
  <c r="O39" i="11"/>
  <c r="M39" i="11"/>
  <c r="O38" i="11"/>
  <c r="M38" i="11"/>
  <c r="O37" i="11"/>
  <c r="M37" i="11"/>
  <c r="O36" i="11"/>
  <c r="M36" i="11"/>
  <c r="O35" i="11"/>
  <c r="M35" i="11"/>
  <c r="O34" i="11"/>
  <c r="M34" i="11"/>
  <c r="O33" i="11"/>
  <c r="M33" i="11"/>
  <c r="O32" i="11"/>
  <c r="M32" i="11"/>
  <c r="O31" i="11"/>
  <c r="M31" i="11"/>
  <c r="O30" i="11"/>
  <c r="M30" i="11"/>
  <c r="O29" i="11"/>
  <c r="M29" i="11"/>
  <c r="O28" i="11"/>
  <c r="M28" i="11"/>
  <c r="O27" i="11"/>
  <c r="M27" i="11"/>
  <c r="O26" i="11"/>
  <c r="M26" i="11"/>
  <c r="O25" i="11"/>
  <c r="M25" i="11"/>
  <c r="O24" i="11"/>
  <c r="M24" i="11"/>
  <c r="O23" i="11"/>
  <c r="M23" i="11"/>
  <c r="O22" i="11"/>
  <c r="M22" i="11"/>
  <c r="O21" i="11"/>
  <c r="M21" i="11"/>
  <c r="O20" i="11"/>
  <c r="M20" i="11"/>
  <c r="O19" i="11"/>
  <c r="M19" i="11"/>
  <c r="O18" i="11"/>
  <c r="M18" i="11"/>
  <c r="O17" i="11"/>
  <c r="M17" i="11"/>
  <c r="O16" i="11"/>
  <c r="M16" i="11"/>
  <c r="O15" i="11"/>
  <c r="M15" i="11"/>
  <c r="O14" i="11"/>
  <c r="M14" i="11"/>
  <c r="M5" i="11"/>
  <c r="L5" i="11"/>
  <c r="N59" i="13" l="1"/>
  <c r="N58" i="13"/>
  <c r="N57" i="13"/>
  <c r="N56" i="13"/>
  <c r="N55" i="13"/>
  <c r="N54" i="13"/>
  <c r="N53" i="13"/>
  <c r="N52" i="13"/>
  <c r="N51" i="13"/>
  <c r="N50" i="13"/>
  <c r="N49" i="13"/>
  <c r="N48" i="13"/>
  <c r="N47" i="13"/>
  <c r="N46" i="13"/>
  <c r="N45" i="13"/>
  <c r="N44" i="13"/>
  <c r="N43" i="13"/>
  <c r="N42" i="13"/>
  <c r="N41" i="13"/>
  <c r="N40" i="13"/>
  <c r="N39" i="13"/>
  <c r="N38" i="13"/>
  <c r="N37" i="13"/>
  <c r="N36" i="13"/>
  <c r="N35" i="13"/>
  <c r="N34" i="13"/>
  <c r="N33" i="13"/>
  <c r="N32" i="13"/>
  <c r="N31" i="13"/>
  <c r="N30" i="13"/>
  <c r="N29" i="13"/>
  <c r="N28" i="13"/>
  <c r="N27" i="13"/>
  <c r="N26" i="13"/>
  <c r="N25" i="13"/>
  <c r="N24" i="13"/>
  <c r="N23" i="13"/>
  <c r="N22" i="13"/>
  <c r="N21" i="13"/>
  <c r="N20" i="13"/>
  <c r="N19" i="13"/>
  <c r="N18" i="13"/>
  <c r="N17" i="13"/>
  <c r="N16" i="13"/>
  <c r="N15" i="13"/>
  <c r="N14" i="13"/>
  <c r="M6" i="11"/>
  <c r="L6" i="11"/>
  <c r="N55" i="11" s="1"/>
  <c r="N58" i="11"/>
  <c r="N51" i="11"/>
  <c r="N42" i="11"/>
  <c r="N39" i="11"/>
  <c r="N15" i="11"/>
  <c r="N57" i="11"/>
  <c r="N59" i="11"/>
  <c r="N56" i="11"/>
  <c r="N53" i="11"/>
  <c r="N26" i="11"/>
  <c r="N23" i="11"/>
  <c r="N20" i="11"/>
  <c r="N17" i="11"/>
  <c r="N14" i="11"/>
  <c r="N52" i="11"/>
  <c r="P58" i="11"/>
  <c r="P55" i="11"/>
  <c r="P52" i="11"/>
  <c r="P49" i="11"/>
  <c r="P46" i="11"/>
  <c r="P43" i="11"/>
  <c r="P40" i="11"/>
  <c r="P37" i="11"/>
  <c r="P34" i="11"/>
  <c r="P31" i="11"/>
  <c r="P28" i="11"/>
  <c r="P25" i="11"/>
  <c r="P22" i="11"/>
  <c r="P19" i="11"/>
  <c r="P16" i="11"/>
  <c r="P50" i="11"/>
  <c r="P47" i="11"/>
  <c r="P41" i="11"/>
  <c r="P32" i="11"/>
  <c r="P20" i="11"/>
  <c r="P23" i="11"/>
  <c r="P57" i="11"/>
  <c r="P54" i="11"/>
  <c r="P51" i="11"/>
  <c r="P48" i="11"/>
  <c r="P45" i="11"/>
  <c r="P42" i="11"/>
  <c r="P39" i="11"/>
  <c r="P36" i="11"/>
  <c r="P33" i="11"/>
  <c r="P30" i="11"/>
  <c r="P27" i="11"/>
  <c r="P24" i="11"/>
  <c r="P21" i="11"/>
  <c r="P18" i="11"/>
  <c r="P15" i="11"/>
  <c r="P56" i="11"/>
  <c r="P44" i="11"/>
  <c r="P38" i="11"/>
  <c r="P29" i="11"/>
  <c r="P26" i="11"/>
  <c r="P14" i="11"/>
  <c r="P53" i="11"/>
  <c r="P35" i="11"/>
  <c r="P17" i="11"/>
  <c r="P59" i="11"/>
  <c r="N48" i="11" l="1"/>
  <c r="N50" i="11"/>
  <c r="N19" i="11"/>
  <c r="N25" i="11"/>
  <c r="N21" i="11"/>
  <c r="N24" i="11"/>
  <c r="N38" i="11"/>
  <c r="N27" i="11"/>
  <c r="N41" i="11"/>
  <c r="N30" i="11"/>
  <c r="N28" i="11"/>
  <c r="N31" i="11"/>
  <c r="N29" i="11"/>
  <c r="N16" i="11"/>
  <c r="N35" i="11"/>
  <c r="N44" i="11"/>
  <c r="N33" i="11"/>
  <c r="N22" i="11"/>
  <c r="N47" i="11"/>
  <c r="N36" i="11"/>
  <c r="N34" i="11"/>
  <c r="N40" i="11"/>
  <c r="N45" i="11"/>
  <c r="N37" i="11"/>
  <c r="N43" i="11"/>
  <c r="N32" i="11"/>
  <c r="N18" i="11"/>
  <c r="N54" i="11"/>
  <c r="N46" i="11"/>
  <c r="N49" i="11"/>
</calcChain>
</file>

<file path=xl/sharedStrings.xml><?xml version="1.0" encoding="utf-8"?>
<sst xmlns="http://schemas.openxmlformats.org/spreadsheetml/2006/main" count="2872" uniqueCount="720">
  <si>
    <t>LGBCE Review Officer</t>
  </si>
  <si>
    <t>Name:</t>
  </si>
  <si>
    <t>Email:</t>
  </si>
  <si>
    <t>Telephone:</t>
  </si>
  <si>
    <t>Address:</t>
  </si>
  <si>
    <t>The Local Government Boundary Commission for England, 1st Floor, Windsor House, SW1H 0TL</t>
  </si>
  <si>
    <t>Council Contact</t>
  </si>
  <si>
    <t>Ginny Murphy</t>
  </si>
  <si>
    <t>Ginny.murphy@cumberland.gov.uk</t>
  </si>
  <si>
    <t>07826 859026</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</si>
  <si>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</si>
  <si>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</si>
  <si>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</si>
  <si>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</si>
  <si>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</si>
  <si>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</si>
  <si>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</si>
  <si>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</si>
  <si>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</si>
  <si>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</si>
  <si>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</si>
  <si>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</si>
  <si>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</si>
  <si>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</si>
  <si>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</si>
  <si>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</si>
  <si>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</si>
  <si>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</si>
  <si>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</si>
  <si>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</si>
  <si>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</si>
  <si>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</si>
  <si>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</si>
  <si>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</si>
  <si>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</si>
  <si>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</si>
  <si>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</si>
  <si>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</si>
  <si>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</si>
  <si>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</si>
  <si>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</si>
  <si>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</si>
  <si>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</si>
  <si>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</si>
  <si>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</si>
  <si>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</si>
  <si>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</si>
  <si>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</si>
  <si>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</si>
  <si>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</si>
  <si>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</si>
  <si>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</si>
  <si>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2024</t>
  </si>
  <si>
    <t>Electorate 2030</t>
  </si>
  <si>
    <t>Name of ward</t>
  </si>
  <si>
    <t>Number of cllrs per ward</t>
  </si>
  <si>
    <t>Variance 2024</t>
  </si>
  <si>
    <t>Variance 2030</t>
  </si>
  <si>
    <t>EX1</t>
  </si>
  <si>
    <t>Example 1</t>
  </si>
  <si>
    <t>Little Example</t>
  </si>
  <si>
    <t>Little and Even Littler</t>
  </si>
  <si>
    <t>Example</t>
  </si>
  <si>
    <t>Aspatria</t>
  </si>
  <si>
    <t>EX2</t>
  </si>
  <si>
    <t>Example 2</t>
  </si>
  <si>
    <t>Even Littler Example</t>
  </si>
  <si>
    <t>Belah</t>
  </si>
  <si>
    <t>EX3</t>
  </si>
  <si>
    <t>Example 3</t>
  </si>
  <si>
    <t>Medium Example</t>
  </si>
  <si>
    <t>Belle Vue</t>
  </si>
  <si>
    <t>EX4</t>
  </si>
  <si>
    <t>Example 4</t>
  </si>
  <si>
    <t>Big Example</t>
  </si>
  <si>
    <t>Big Example East</t>
  </si>
  <si>
    <t>Botcherby</t>
  </si>
  <si>
    <t>EX5</t>
  </si>
  <si>
    <t>Example 5</t>
  </si>
  <si>
    <t>Big Example West</t>
  </si>
  <si>
    <t>Bothel and Wharrels</t>
  </si>
  <si>
    <t>Brampton</t>
  </si>
  <si>
    <t xml:space="preserve">AL_AA          </t>
  </si>
  <si>
    <t>Above Derwent</t>
  </si>
  <si>
    <t>Bransty</t>
  </si>
  <si>
    <t xml:space="preserve">AL_AB          </t>
  </si>
  <si>
    <t>Castle</t>
  </si>
  <si>
    <t xml:space="preserve">AL_AC          </t>
  </si>
  <si>
    <t>Cleator Moor East and Frizington</t>
  </si>
  <si>
    <t xml:space="preserve">AL_AD1         </t>
  </si>
  <si>
    <t>Allhallows</t>
  </si>
  <si>
    <t>Cleator Moor West</t>
  </si>
  <si>
    <t xml:space="preserve">AL_AD2         </t>
  </si>
  <si>
    <t>Boltons</t>
  </si>
  <si>
    <t>Thursby</t>
  </si>
  <si>
    <t>Cockermouth North</t>
  </si>
  <si>
    <t xml:space="preserve">AL_AE          </t>
  </si>
  <si>
    <t>Allonby</t>
  </si>
  <si>
    <t>Cockermouth South</t>
  </si>
  <si>
    <t xml:space="preserve">AL_AF          </t>
  </si>
  <si>
    <t>Aspatria - East Ward</t>
  </si>
  <si>
    <t>Corby and Hayton</t>
  </si>
  <si>
    <t xml:space="preserve">AL_AG1         </t>
  </si>
  <si>
    <t>Aspatria - Central Ward</t>
  </si>
  <si>
    <t>Currock</t>
  </si>
  <si>
    <t xml:space="preserve">AL_AG2         </t>
  </si>
  <si>
    <t>Dalston and Burgh</t>
  </si>
  <si>
    <t xml:space="preserve">AL_AH          </t>
  </si>
  <si>
    <t>Aspatria - West Ward</t>
  </si>
  <si>
    <t>Dearham and Broughton</t>
  </si>
  <si>
    <t xml:space="preserve">AL_AI1         </t>
  </si>
  <si>
    <t>Bassenthwaite</t>
  </si>
  <si>
    <t>Denton Holme</t>
  </si>
  <si>
    <t xml:space="preserve">AL_AI2         </t>
  </si>
  <si>
    <t>Bewaldeth and Snittlegarth</t>
  </si>
  <si>
    <t>Egremont</t>
  </si>
  <si>
    <t xml:space="preserve">AL_AJ1         </t>
  </si>
  <si>
    <t>Blennerhasset and Torpenhow</t>
  </si>
  <si>
    <t>Egremont North and St Bees</t>
  </si>
  <si>
    <t xml:space="preserve">AL_AJ2         </t>
  </si>
  <si>
    <t>Gosforth</t>
  </si>
  <si>
    <t xml:space="preserve">AL_AK          </t>
  </si>
  <si>
    <t>Harraby North</t>
  </si>
  <si>
    <t xml:space="preserve">AL_AL          </t>
  </si>
  <si>
    <t>Harraby South</t>
  </si>
  <si>
    <t xml:space="preserve">AL_AM          </t>
  </si>
  <si>
    <t>Harrington</t>
  </si>
  <si>
    <t xml:space="preserve">AL_AN          </t>
  </si>
  <si>
    <t>Hillcrest and Hensingham</t>
  </si>
  <si>
    <t xml:space="preserve">AL_AO          </t>
  </si>
  <si>
    <t>Borrowdale</t>
  </si>
  <si>
    <t>Keswick</t>
  </si>
  <si>
    <t>Houghton and Irthington</t>
  </si>
  <si>
    <t xml:space="preserve">AL_AP          </t>
  </si>
  <si>
    <t>Howgate</t>
  </si>
  <si>
    <t xml:space="preserve">AL_AQ1         </t>
  </si>
  <si>
    <t>Blindcrake</t>
  </si>
  <si>
    <t>Kells and Sandwith</t>
  </si>
  <si>
    <t xml:space="preserve">AL_AQ2         </t>
  </si>
  <si>
    <t>Bothel and Threapland</t>
  </si>
  <si>
    <t xml:space="preserve">AL_AR          </t>
  </si>
  <si>
    <t>Bridekirk</t>
  </si>
  <si>
    <t>Longtown</t>
  </si>
  <si>
    <t xml:space="preserve">AL_AS          </t>
  </si>
  <si>
    <t>Maryport North</t>
  </si>
  <si>
    <t xml:space="preserve">AL_AT          </t>
  </si>
  <si>
    <t>Brigham</t>
  </si>
  <si>
    <t>Maryport South</t>
  </si>
  <si>
    <t xml:space="preserve">AL_AU          </t>
  </si>
  <si>
    <t>Bromfield</t>
  </si>
  <si>
    <t>Millom</t>
  </si>
  <si>
    <t xml:space="preserve">AL_AV          </t>
  </si>
  <si>
    <t>Millom Without</t>
  </si>
  <si>
    <t xml:space="preserve">AL_AW          </t>
  </si>
  <si>
    <t>Broughton</t>
  </si>
  <si>
    <t>Mirehouse</t>
  </si>
  <si>
    <t xml:space="preserve">AL_AX          </t>
  </si>
  <si>
    <t>Morton</t>
  </si>
  <si>
    <t xml:space="preserve">AL_AY          </t>
  </si>
  <si>
    <t>Broughton Moor</t>
  </si>
  <si>
    <t>Moss Bay and Moorclose</t>
  </si>
  <si>
    <t xml:space="preserve">AL_AZ          </t>
  </si>
  <si>
    <t>Seaton</t>
  </si>
  <si>
    <t xml:space="preserve">AL_BA          </t>
  </si>
  <si>
    <t>Camerton</t>
  </si>
  <si>
    <t>Solway Coast</t>
  </si>
  <si>
    <t xml:space="preserve">AL_BB          </t>
  </si>
  <si>
    <t>Crosscanonby</t>
  </si>
  <si>
    <t>St John's and Great Clifton</t>
  </si>
  <si>
    <t xml:space="preserve">AL_BC1         </t>
  </si>
  <si>
    <t>St Michael's</t>
  </si>
  <si>
    <t xml:space="preserve">AL_BC2         </t>
  </si>
  <si>
    <t>Oughterside and Allerby</t>
  </si>
  <si>
    <t>Stanwix Urban</t>
  </si>
  <si>
    <t xml:space="preserve">AL_BC3         </t>
  </si>
  <si>
    <t>Gilcrux</t>
  </si>
  <si>
    <t xml:space="preserve">AL_BD1         </t>
  </si>
  <si>
    <t>Dean</t>
  </si>
  <si>
    <t>Upperby</t>
  </si>
  <si>
    <t xml:space="preserve">AL_BD2         </t>
  </si>
  <si>
    <t>Blindbothel</t>
  </si>
  <si>
    <t>Wetheral</t>
  </si>
  <si>
    <t xml:space="preserve">AL_BE          </t>
  </si>
  <si>
    <t>Wigton</t>
  </si>
  <si>
    <t xml:space="preserve">AL_BF1         </t>
  </si>
  <si>
    <t>Yewdale</t>
  </si>
  <si>
    <t xml:space="preserve">AL_BF2         </t>
  </si>
  <si>
    <t xml:space="preserve">AL_BF3         </t>
  </si>
  <si>
    <t>Loweswater</t>
  </si>
  <si>
    <t xml:space="preserve">AL_BG1         </t>
  </si>
  <si>
    <t>Dearham</t>
  </si>
  <si>
    <t xml:space="preserve">AL_BG2         </t>
  </si>
  <si>
    <t xml:space="preserve">AL_BH1         </t>
  </si>
  <si>
    <t>Dundraw</t>
  </si>
  <si>
    <t xml:space="preserve">AL_BH2         </t>
  </si>
  <si>
    <t>Waverton</t>
  </si>
  <si>
    <t xml:space="preserve">AL_BI          </t>
  </si>
  <si>
    <t>Embleton</t>
  </si>
  <si>
    <t xml:space="preserve">AL_BJ1         </t>
  </si>
  <si>
    <t xml:space="preserve">AL_BJ2         </t>
  </si>
  <si>
    <t xml:space="preserve">AL_BJ3         </t>
  </si>
  <si>
    <t xml:space="preserve">AL_BK          </t>
  </si>
  <si>
    <t xml:space="preserve">AL_BL          </t>
  </si>
  <si>
    <t>Great Clifton</t>
  </si>
  <si>
    <t xml:space="preserve">AL_BM          </t>
  </si>
  <si>
    <t>Greysouthen</t>
  </si>
  <si>
    <t xml:space="preserve">AL_BN          </t>
  </si>
  <si>
    <t>Hayton and Mealo</t>
  </si>
  <si>
    <t xml:space="preserve">AL_BO1         </t>
  </si>
  <si>
    <t>Holme Abbey</t>
  </si>
  <si>
    <t xml:space="preserve">AL_BO2         </t>
  </si>
  <si>
    <t>Holme East Waver</t>
  </si>
  <si>
    <t xml:space="preserve">AL_BP          </t>
  </si>
  <si>
    <t xml:space="preserve">AL_BQ          </t>
  </si>
  <si>
    <t>Holme Low</t>
  </si>
  <si>
    <t xml:space="preserve">AL_BR          </t>
  </si>
  <si>
    <t>Holme St Cuthbert</t>
  </si>
  <si>
    <t xml:space="preserve">AL_BS          </t>
  </si>
  <si>
    <t xml:space="preserve">AL_BT          </t>
  </si>
  <si>
    <t>Ireby and Uldale</t>
  </si>
  <si>
    <t xml:space="preserve">AL_BU          </t>
  </si>
  <si>
    <t xml:space="preserve">AL_BV1         </t>
  </si>
  <si>
    <t>Little Clifton</t>
  </si>
  <si>
    <t xml:space="preserve">AL_BV2         </t>
  </si>
  <si>
    <t xml:space="preserve">AL_BW1         </t>
  </si>
  <si>
    <t>Lorton</t>
  </si>
  <si>
    <t xml:space="preserve">AL_BW2         </t>
  </si>
  <si>
    <t xml:space="preserve">AL_BX1         </t>
  </si>
  <si>
    <t xml:space="preserve">AL_BX2         </t>
  </si>
  <si>
    <t>Buttermere</t>
  </si>
  <si>
    <t xml:space="preserve">AL_BY          </t>
  </si>
  <si>
    <t xml:space="preserve">AL_BZ          </t>
  </si>
  <si>
    <t>Papcastle</t>
  </si>
  <si>
    <t xml:space="preserve">AL_CA1         </t>
  </si>
  <si>
    <t>Plumbland</t>
  </si>
  <si>
    <t xml:space="preserve">AL_CA2         </t>
  </si>
  <si>
    <t xml:space="preserve">AL_CB          </t>
  </si>
  <si>
    <t>St Johns Castlerigg and Wythburn</t>
  </si>
  <si>
    <t>Castlerigg and Wythburn</t>
  </si>
  <si>
    <t xml:space="preserve">AL_CC          </t>
  </si>
  <si>
    <t xml:space="preserve">AL_CD1         </t>
  </si>
  <si>
    <t xml:space="preserve">AL_CD2         </t>
  </si>
  <si>
    <t xml:space="preserve">AL_CE          </t>
  </si>
  <si>
    <t>Silloth - on - Solway</t>
  </si>
  <si>
    <t xml:space="preserve">AL_CF          </t>
  </si>
  <si>
    <t xml:space="preserve">AL_CG          </t>
  </si>
  <si>
    <t xml:space="preserve">AL_CH          </t>
  </si>
  <si>
    <t>Underskiddaw</t>
  </si>
  <si>
    <t xml:space="preserve">AL_CI          </t>
  </si>
  <si>
    <t xml:space="preserve">AL_CJ          </t>
  </si>
  <si>
    <t>Westnewton</t>
  </si>
  <si>
    <t xml:space="preserve">AL_CK          </t>
  </si>
  <si>
    <t>Winscales</t>
  </si>
  <si>
    <t xml:space="preserve">AL_CL1         </t>
  </si>
  <si>
    <t>Cockermouth</t>
  </si>
  <si>
    <t>All Saints</t>
  </si>
  <si>
    <t xml:space="preserve">AL_CL2         </t>
  </si>
  <si>
    <t>South Lodge Ward</t>
  </si>
  <si>
    <t xml:space="preserve">AL_CL3         </t>
  </si>
  <si>
    <t xml:space="preserve">AL_CL4         </t>
  </si>
  <si>
    <t xml:space="preserve">AL_CL5         </t>
  </si>
  <si>
    <t xml:space="preserve">AL_CL6         </t>
  </si>
  <si>
    <t xml:space="preserve">AL_CL7         </t>
  </si>
  <si>
    <t xml:space="preserve">AL_CM1         </t>
  </si>
  <si>
    <t>Christchurch</t>
  </si>
  <si>
    <t xml:space="preserve">AL_CM2         </t>
  </si>
  <si>
    <t xml:space="preserve">AL_CM3         </t>
  </si>
  <si>
    <t xml:space="preserve">AL_CM4         </t>
  </si>
  <si>
    <t>Fitz</t>
  </si>
  <si>
    <t xml:space="preserve">AL_CM5         </t>
  </si>
  <si>
    <t>Double Mills Ward</t>
  </si>
  <si>
    <t xml:space="preserve">AL_CM6         </t>
  </si>
  <si>
    <t xml:space="preserve">AL_CN1         </t>
  </si>
  <si>
    <t>Keswick East Ward</t>
  </si>
  <si>
    <t xml:space="preserve">AL_CN2         </t>
  </si>
  <si>
    <t xml:space="preserve">AL_CN3         </t>
  </si>
  <si>
    <t xml:space="preserve">AL_CO1         </t>
  </si>
  <si>
    <t>Keswick West Ward</t>
  </si>
  <si>
    <t xml:space="preserve">AL_CO2         </t>
  </si>
  <si>
    <t xml:space="preserve">AL_CO3         </t>
  </si>
  <si>
    <t>Keswick - West Ward</t>
  </si>
  <si>
    <t xml:space="preserve">AL_CP1         </t>
  </si>
  <si>
    <t>Maryport</t>
  </si>
  <si>
    <t>Ellenborough Ward</t>
  </si>
  <si>
    <t xml:space="preserve">AL_CP2         </t>
  </si>
  <si>
    <t>Ellenfoot Ward</t>
  </si>
  <si>
    <t xml:space="preserve">AL_CP3         </t>
  </si>
  <si>
    <t>Brooklands Ward</t>
  </si>
  <si>
    <t xml:space="preserve">AL_CP4         </t>
  </si>
  <si>
    <t xml:space="preserve">AL_CP5         </t>
  </si>
  <si>
    <t xml:space="preserve">AL_CQ1         </t>
  </si>
  <si>
    <t>Ewanrigg Ward</t>
  </si>
  <si>
    <t xml:space="preserve">AL_CQ2         </t>
  </si>
  <si>
    <t xml:space="preserve">AL_CQ3         </t>
  </si>
  <si>
    <t xml:space="preserve">AL_CR1         </t>
  </si>
  <si>
    <t>Flimby Ward</t>
  </si>
  <si>
    <t xml:space="preserve">AL_CR2         </t>
  </si>
  <si>
    <t>Glasson Ward</t>
  </si>
  <si>
    <t xml:space="preserve">AL_CS1         </t>
  </si>
  <si>
    <t>Netherhall Ward</t>
  </si>
  <si>
    <t xml:space="preserve">AL_CS2         </t>
  </si>
  <si>
    <t xml:space="preserve">AL_CS3         </t>
  </si>
  <si>
    <t xml:space="preserve">AL_CS4         </t>
  </si>
  <si>
    <t xml:space="preserve">AL_CS5         </t>
  </si>
  <si>
    <t xml:space="preserve">AL_CT1         </t>
  </si>
  <si>
    <t>Workington</t>
  </si>
  <si>
    <t>Harrington Ward</t>
  </si>
  <si>
    <t xml:space="preserve">AL_CT2         </t>
  </si>
  <si>
    <t xml:space="preserve">AL_CT3         </t>
  </si>
  <si>
    <t xml:space="preserve">AL_CU1         </t>
  </si>
  <si>
    <t>Moorclose Ward</t>
  </si>
  <si>
    <t xml:space="preserve">AL_CU2         </t>
  </si>
  <si>
    <t xml:space="preserve">AL_CU3         </t>
  </si>
  <si>
    <t xml:space="preserve">AL_CU4         </t>
  </si>
  <si>
    <t>Westfield Ward</t>
  </si>
  <si>
    <t xml:space="preserve">AL_CV1         </t>
  </si>
  <si>
    <t>Salterbeck Ward</t>
  </si>
  <si>
    <t xml:space="preserve">AL_CV2         </t>
  </si>
  <si>
    <t xml:space="preserve">AL_CV3         </t>
  </si>
  <si>
    <t xml:space="preserve">AL_CV4         </t>
  </si>
  <si>
    <t xml:space="preserve">AL_CV5         </t>
  </si>
  <si>
    <t xml:space="preserve">AL_CV6         </t>
  </si>
  <si>
    <t xml:space="preserve">AL_CV7         </t>
  </si>
  <si>
    <t xml:space="preserve">AL_CV8         </t>
  </si>
  <si>
    <t xml:space="preserve">AL_CV9         </t>
  </si>
  <si>
    <t xml:space="preserve">AL_CW1         </t>
  </si>
  <si>
    <t>St John's Ward</t>
  </si>
  <si>
    <t xml:space="preserve">AL_CW2         </t>
  </si>
  <si>
    <t xml:space="preserve">AL_CW3         </t>
  </si>
  <si>
    <t xml:space="preserve">AL_CW4         </t>
  </si>
  <si>
    <t xml:space="preserve">AL_CW5         </t>
  </si>
  <si>
    <t xml:space="preserve">AL_CW6         </t>
  </si>
  <si>
    <t xml:space="preserve">AL_CW7         </t>
  </si>
  <si>
    <t xml:space="preserve">AL_CX1         </t>
  </si>
  <si>
    <t>St Michael's Ward</t>
  </si>
  <si>
    <t xml:space="preserve">AL_CX2         </t>
  </si>
  <si>
    <t xml:space="preserve">AL_CX3         </t>
  </si>
  <si>
    <t xml:space="preserve">AL_CX4         </t>
  </si>
  <si>
    <t xml:space="preserve">AL_CX5         </t>
  </si>
  <si>
    <t xml:space="preserve">AL_CX6         </t>
  </si>
  <si>
    <t>Northside Ward</t>
  </si>
  <si>
    <t xml:space="preserve">AL_CX7         </t>
  </si>
  <si>
    <t xml:space="preserve">AL_CX8         </t>
  </si>
  <si>
    <t xml:space="preserve">AL_CY1         </t>
  </si>
  <si>
    <t>Stainburn Ward</t>
  </si>
  <si>
    <t xml:space="preserve">AL_CY2         </t>
  </si>
  <si>
    <t xml:space="preserve">AL_EA          </t>
  </si>
  <si>
    <t>Aikton</t>
  </si>
  <si>
    <t xml:space="preserve">AL_EB          </t>
  </si>
  <si>
    <t>Bowness-on-Solway</t>
  </si>
  <si>
    <t xml:space="preserve">AL_EC          </t>
  </si>
  <si>
    <t xml:space="preserve">AL_ED          </t>
  </si>
  <si>
    <t xml:space="preserve">AL_EE1         </t>
  </si>
  <si>
    <t>Caldbeck</t>
  </si>
  <si>
    <t xml:space="preserve">AL_EE2         </t>
  </si>
  <si>
    <t>Sebergham</t>
  </si>
  <si>
    <t xml:space="preserve">AL_EF          </t>
  </si>
  <si>
    <t xml:space="preserve">AL_EG          </t>
  </si>
  <si>
    <t>Kirkbampton</t>
  </si>
  <si>
    <t xml:space="preserve">AL_EH1         </t>
  </si>
  <si>
    <t>Kirkbride</t>
  </si>
  <si>
    <t xml:space="preserve">AL_EH2         </t>
  </si>
  <si>
    <t xml:space="preserve">AL_EH3         </t>
  </si>
  <si>
    <t xml:space="preserve">AL_EI          </t>
  </si>
  <si>
    <t xml:space="preserve">AL_EJ          </t>
  </si>
  <si>
    <t xml:space="preserve">AL_EK          </t>
  </si>
  <si>
    <t xml:space="preserve">AL_EL          </t>
  </si>
  <si>
    <t>Westward</t>
  </si>
  <si>
    <t xml:space="preserve">AL_EM          </t>
  </si>
  <si>
    <t xml:space="preserve">AL_EN1         </t>
  </si>
  <si>
    <t xml:space="preserve">AL_EN2         </t>
  </si>
  <si>
    <t xml:space="preserve">AL_EN3         </t>
  </si>
  <si>
    <t xml:space="preserve">AL_EN4         </t>
  </si>
  <si>
    <t xml:space="preserve">AL_EN5         </t>
  </si>
  <si>
    <t>Woodside</t>
  </si>
  <si>
    <t xml:space="preserve">AL_EO          </t>
  </si>
  <si>
    <t xml:space="preserve">CA_AA          </t>
  </si>
  <si>
    <t xml:space="preserve">CA_AB          </t>
  </si>
  <si>
    <t xml:space="preserve">CA_AC          </t>
  </si>
  <si>
    <t xml:space="preserve">CA_AD          </t>
  </si>
  <si>
    <t xml:space="preserve">CA_AE          </t>
  </si>
  <si>
    <t xml:space="preserve">CA_AF          </t>
  </si>
  <si>
    <t>Stanwix Rural</t>
  </si>
  <si>
    <t>Pennington Ward</t>
  </si>
  <si>
    <t xml:space="preserve">CA_AG          </t>
  </si>
  <si>
    <t>Kingmoor</t>
  </si>
  <si>
    <t xml:space="preserve">CA_AH          </t>
  </si>
  <si>
    <t xml:space="preserve">CA_AJ          </t>
  </si>
  <si>
    <t>Wolsty Ward</t>
  </si>
  <si>
    <t xml:space="preserve">CA_BA          </t>
  </si>
  <si>
    <t xml:space="preserve">CA_BB          </t>
  </si>
  <si>
    <t xml:space="preserve">CA_BC          </t>
  </si>
  <si>
    <t xml:space="preserve">CA_BD          </t>
  </si>
  <si>
    <t xml:space="preserve">CA_BE          </t>
  </si>
  <si>
    <t xml:space="preserve">CA_BF          </t>
  </si>
  <si>
    <t xml:space="preserve">CA_BG          </t>
  </si>
  <si>
    <t xml:space="preserve">CA_BH          </t>
  </si>
  <si>
    <t>Durranhill Ward</t>
  </si>
  <si>
    <t xml:space="preserve">CA_CA          </t>
  </si>
  <si>
    <t>Hayton</t>
  </si>
  <si>
    <t>Hayton Ward</t>
  </si>
  <si>
    <t xml:space="preserve">CA_CB          </t>
  </si>
  <si>
    <t>Talkin Ward</t>
  </si>
  <si>
    <t xml:space="preserve">CA_CC          </t>
  </si>
  <si>
    <t>Askerton</t>
  </si>
  <si>
    <t xml:space="preserve">CA_CD          </t>
  </si>
  <si>
    <t>Kingwater</t>
  </si>
  <si>
    <t xml:space="preserve">CA_CE          </t>
  </si>
  <si>
    <t xml:space="preserve">CA_CF          </t>
  </si>
  <si>
    <t xml:space="preserve">CA_CG          </t>
  </si>
  <si>
    <t xml:space="preserve">CA_CH          </t>
  </si>
  <si>
    <t xml:space="preserve">CA_CJ          </t>
  </si>
  <si>
    <t>Burtholme</t>
  </si>
  <si>
    <t xml:space="preserve">CA_CK          </t>
  </si>
  <si>
    <t>Waterhead</t>
  </si>
  <si>
    <t xml:space="preserve">CA_CL          </t>
  </si>
  <si>
    <t>Castle Carrock</t>
  </si>
  <si>
    <t xml:space="preserve">CA_CM          </t>
  </si>
  <si>
    <t>Cumrew</t>
  </si>
  <si>
    <t xml:space="preserve">CA_CN          </t>
  </si>
  <si>
    <t>Carlatton</t>
  </si>
  <si>
    <t xml:space="preserve">CA_CP          </t>
  </si>
  <si>
    <t>Cumwhitton</t>
  </si>
  <si>
    <t xml:space="preserve">CA_CQ          </t>
  </si>
  <si>
    <t>Nether Denton</t>
  </si>
  <si>
    <t xml:space="preserve">CA_CR          </t>
  </si>
  <si>
    <t>Denton Upper</t>
  </si>
  <si>
    <t xml:space="preserve">CA_CS          </t>
  </si>
  <si>
    <t xml:space="preserve">CA_CT          </t>
  </si>
  <si>
    <t xml:space="preserve">CA_CU          </t>
  </si>
  <si>
    <t>Farlam</t>
  </si>
  <si>
    <t xml:space="preserve">CA_CW          </t>
  </si>
  <si>
    <t>Midgeholme</t>
  </si>
  <si>
    <t xml:space="preserve">CA_DA          </t>
  </si>
  <si>
    <t xml:space="preserve">CA_DB          </t>
  </si>
  <si>
    <t xml:space="preserve">CA_DC          </t>
  </si>
  <si>
    <t xml:space="preserve">CA_DD          </t>
  </si>
  <si>
    <t xml:space="preserve">CA_DE          </t>
  </si>
  <si>
    <t xml:space="preserve">CA_DF          </t>
  </si>
  <si>
    <t xml:space="preserve">CA_DG          </t>
  </si>
  <si>
    <t xml:space="preserve">CA_DH          </t>
  </si>
  <si>
    <t xml:space="preserve">CA_DJ          </t>
  </si>
  <si>
    <t xml:space="preserve">CA_DK          </t>
  </si>
  <si>
    <t xml:space="preserve">CA_DL          </t>
  </si>
  <si>
    <t xml:space="preserve">CA_DM          </t>
  </si>
  <si>
    <t xml:space="preserve">CA_EA          </t>
  </si>
  <si>
    <t xml:space="preserve">CA_EB          </t>
  </si>
  <si>
    <t xml:space="preserve">CA_EC          </t>
  </si>
  <si>
    <t xml:space="preserve">CA_ED          </t>
  </si>
  <si>
    <t xml:space="preserve">CA_EE          </t>
  </si>
  <si>
    <t xml:space="preserve">CA_EF          </t>
  </si>
  <si>
    <t xml:space="preserve">CA_EG          </t>
  </si>
  <si>
    <t xml:space="preserve">CA_EH          </t>
  </si>
  <si>
    <t xml:space="preserve">CA_FA          </t>
  </si>
  <si>
    <t>Beaumont</t>
  </si>
  <si>
    <t xml:space="preserve">CA_FB          </t>
  </si>
  <si>
    <t>Burgh-by-Sands</t>
  </si>
  <si>
    <t xml:space="preserve">CA_FC          </t>
  </si>
  <si>
    <t xml:space="preserve">CA_FD          </t>
  </si>
  <si>
    <t>Orton</t>
  </si>
  <si>
    <t xml:space="preserve">CA_FE          </t>
  </si>
  <si>
    <t>Dalston</t>
  </si>
  <si>
    <t xml:space="preserve">CA_FF          </t>
  </si>
  <si>
    <t xml:space="preserve">CA_FG          </t>
  </si>
  <si>
    <t>Cummersdale</t>
  </si>
  <si>
    <t>Village Ward</t>
  </si>
  <si>
    <t xml:space="preserve">CA_FH          </t>
  </si>
  <si>
    <t>St Cuthbert Without</t>
  </si>
  <si>
    <t>St Cuthbert Without Ward</t>
  </si>
  <si>
    <t xml:space="preserve">CA_FJ          </t>
  </si>
  <si>
    <t xml:space="preserve">CA_FK          </t>
  </si>
  <si>
    <t xml:space="preserve">CA_FL          </t>
  </si>
  <si>
    <t xml:space="preserve">CA_GA          </t>
  </si>
  <si>
    <t xml:space="preserve">CA_GB          </t>
  </si>
  <si>
    <t xml:space="preserve">CA_GC          </t>
  </si>
  <si>
    <t xml:space="preserve">CA_GD          </t>
  </si>
  <si>
    <t xml:space="preserve">CA_GE          </t>
  </si>
  <si>
    <t xml:space="preserve">CA_GF          </t>
  </si>
  <si>
    <t xml:space="preserve">CA_GG          </t>
  </si>
  <si>
    <t xml:space="preserve">CA_GH          </t>
  </si>
  <si>
    <t xml:space="preserve">CA_GJ          </t>
  </si>
  <si>
    <t>Grange Ward</t>
  </si>
  <si>
    <t xml:space="preserve">CA_HA          </t>
  </si>
  <si>
    <t xml:space="preserve">CA_HB          </t>
  </si>
  <si>
    <t xml:space="preserve">CA_HC          </t>
  </si>
  <si>
    <t xml:space="preserve">CA_HD          </t>
  </si>
  <si>
    <t xml:space="preserve">CA_HE          </t>
  </si>
  <si>
    <t xml:space="preserve">CA_HF          </t>
  </si>
  <si>
    <t xml:space="preserve">CA_HG          </t>
  </si>
  <si>
    <t>Parklands Ward</t>
  </si>
  <si>
    <t xml:space="preserve">CA_HJ          </t>
  </si>
  <si>
    <t>Speckled Wood Ward</t>
  </si>
  <si>
    <t xml:space="preserve">CA_JA          </t>
  </si>
  <si>
    <t>Hethersgill</t>
  </si>
  <si>
    <t xml:space="preserve">CA_JB          </t>
  </si>
  <si>
    <t>Irthington</t>
  </si>
  <si>
    <t xml:space="preserve">CA_JC          </t>
  </si>
  <si>
    <t>Rockcliffe</t>
  </si>
  <si>
    <t xml:space="preserve">CA_JD          </t>
  </si>
  <si>
    <t xml:space="preserve">CA_JE          </t>
  </si>
  <si>
    <t>Kirklinton Middle</t>
  </si>
  <si>
    <t xml:space="preserve">CA_JF          </t>
  </si>
  <si>
    <t>Nicholforest</t>
  </si>
  <si>
    <t xml:space="preserve">CA_JG          </t>
  </si>
  <si>
    <t xml:space="preserve">CA_JH          </t>
  </si>
  <si>
    <t>Scaleby</t>
  </si>
  <si>
    <t xml:space="preserve">CA_JJ          </t>
  </si>
  <si>
    <t>Solport</t>
  </si>
  <si>
    <t xml:space="preserve">CA_JK          </t>
  </si>
  <si>
    <t xml:space="preserve">CA_JL          </t>
  </si>
  <si>
    <t>Stapleton</t>
  </si>
  <si>
    <t xml:space="preserve">CA_JM          </t>
  </si>
  <si>
    <t>Walton</t>
  </si>
  <si>
    <t xml:space="preserve">CA_JN          </t>
  </si>
  <si>
    <t>Westlinton</t>
  </si>
  <si>
    <t xml:space="preserve">CA_JP          </t>
  </si>
  <si>
    <t>Arthuret</t>
  </si>
  <si>
    <t xml:space="preserve">CA_JQ          </t>
  </si>
  <si>
    <t xml:space="preserve">CA_JR          </t>
  </si>
  <si>
    <t>Kirkandrews</t>
  </si>
  <si>
    <t xml:space="preserve">CA_JS          </t>
  </si>
  <si>
    <t xml:space="preserve">CA_JT          </t>
  </si>
  <si>
    <t xml:space="preserve">CA_JU          </t>
  </si>
  <si>
    <t xml:space="preserve">CA_JW          </t>
  </si>
  <si>
    <t>Bewcastle</t>
  </si>
  <si>
    <t xml:space="preserve">CA_KA          </t>
  </si>
  <si>
    <t xml:space="preserve">CA_KB          </t>
  </si>
  <si>
    <t xml:space="preserve">CA_KC          </t>
  </si>
  <si>
    <t xml:space="preserve">CA_KD          </t>
  </si>
  <si>
    <t xml:space="preserve">CA_KE          </t>
  </si>
  <si>
    <t xml:space="preserve">CA_KF          </t>
  </si>
  <si>
    <t xml:space="preserve">CA_KG          </t>
  </si>
  <si>
    <t xml:space="preserve">CA_KH          </t>
  </si>
  <si>
    <t xml:space="preserve">CA_KJ          </t>
  </si>
  <si>
    <t xml:space="preserve">CA_KK          </t>
  </si>
  <si>
    <t xml:space="preserve">CA_LA          </t>
  </si>
  <si>
    <t xml:space="preserve">CA_LB          </t>
  </si>
  <si>
    <t xml:space="preserve">CA_LC          </t>
  </si>
  <si>
    <t xml:space="preserve">CA_LD          </t>
  </si>
  <si>
    <t xml:space="preserve">CA_LE          </t>
  </si>
  <si>
    <t xml:space="preserve">CA_LF          </t>
  </si>
  <si>
    <t xml:space="preserve">CA_LG          </t>
  </si>
  <si>
    <t xml:space="preserve">CA_LH          </t>
  </si>
  <si>
    <t>Newhouse Ward</t>
  </si>
  <si>
    <t xml:space="preserve">CA_MA          </t>
  </si>
  <si>
    <t xml:space="preserve">CA_MB          </t>
  </si>
  <si>
    <t xml:space="preserve">CA_MC          </t>
  </si>
  <si>
    <t xml:space="preserve">CA_MD          </t>
  </si>
  <si>
    <t xml:space="preserve">CA_ME          </t>
  </si>
  <si>
    <t>Vallum Ward</t>
  </si>
  <si>
    <t xml:space="preserve">CA_MF          </t>
  </si>
  <si>
    <t>Crosby &amp; Linstock Ward</t>
  </si>
  <si>
    <t xml:space="preserve">CA_MG          </t>
  </si>
  <si>
    <t>Houghton Ward</t>
  </si>
  <si>
    <t xml:space="preserve">CA_MH          </t>
  </si>
  <si>
    <t xml:space="preserve">CA_MJ          </t>
  </si>
  <si>
    <t xml:space="preserve">CA_MK          </t>
  </si>
  <si>
    <t xml:space="preserve">CA_ML          </t>
  </si>
  <si>
    <t xml:space="preserve">CA_NA          </t>
  </si>
  <si>
    <t>Heads Nook Ward</t>
  </si>
  <si>
    <t xml:space="preserve">CA_NB          </t>
  </si>
  <si>
    <t xml:space="preserve">Wetheral </t>
  </si>
  <si>
    <t>Great Corby Ward</t>
  </si>
  <si>
    <t xml:space="preserve">CA_NC          </t>
  </si>
  <si>
    <t>Corby Hill Ward</t>
  </si>
  <si>
    <t xml:space="preserve">CA_ND          </t>
  </si>
  <si>
    <t xml:space="preserve">CA_NE          </t>
  </si>
  <si>
    <t xml:space="preserve">CA_NF          </t>
  </si>
  <si>
    <t>Cumwhinton Ward</t>
  </si>
  <si>
    <t xml:space="preserve">CA_NG          </t>
  </si>
  <si>
    <t xml:space="preserve">CA_NH          </t>
  </si>
  <si>
    <t>Scotby Ward</t>
  </si>
  <si>
    <t xml:space="preserve">CA_NJ          </t>
  </si>
  <si>
    <t>Aglionby Ward</t>
  </si>
  <si>
    <t xml:space="preserve">CA_NK          </t>
  </si>
  <si>
    <t>Wetheral Ward</t>
  </si>
  <si>
    <t xml:space="preserve">CA_NL          </t>
  </si>
  <si>
    <t xml:space="preserve">CO_AE-1        </t>
  </si>
  <si>
    <t>Arlecdon &amp; Frizington</t>
  </si>
  <si>
    <t>Arlecdon</t>
  </si>
  <si>
    <t xml:space="preserve">CO_AE-2        </t>
  </si>
  <si>
    <t xml:space="preserve">CO_AE-3        </t>
  </si>
  <si>
    <t>Ennerdale &amp; Kinniside</t>
  </si>
  <si>
    <t xml:space="preserve">CO_AE-4        </t>
  </si>
  <si>
    <t>Lamplugh</t>
  </si>
  <si>
    <t xml:space="preserve">CO_AE-5        </t>
  </si>
  <si>
    <t xml:space="preserve">CO_AE-6        </t>
  </si>
  <si>
    <t>Frizington</t>
  </si>
  <si>
    <t xml:space="preserve">CO_AE-7        </t>
  </si>
  <si>
    <t xml:space="preserve">CO_B-1         </t>
  </si>
  <si>
    <t>Haile &amp; Wilton</t>
  </si>
  <si>
    <t xml:space="preserve">CO_B-2         </t>
  </si>
  <si>
    <t>Lowside Quarter</t>
  </si>
  <si>
    <t>Braystones Ward</t>
  </si>
  <si>
    <t xml:space="preserve">CO_B-3         </t>
  </si>
  <si>
    <t>Beckermet with Thornhill</t>
  </si>
  <si>
    <t xml:space="preserve">CO_B-4         </t>
  </si>
  <si>
    <t xml:space="preserve">CO_BCS-1       </t>
  </si>
  <si>
    <t>Bootle</t>
  </si>
  <si>
    <t xml:space="preserve">CO_BCS-10      </t>
  </si>
  <si>
    <t>Ulpha (Meeting Only)</t>
  </si>
  <si>
    <t xml:space="preserve">CO_BCS-11      </t>
  </si>
  <si>
    <t>Whicham</t>
  </si>
  <si>
    <t xml:space="preserve">CO_BCS-2       </t>
  </si>
  <si>
    <t xml:space="preserve">CO_BCS-3       </t>
  </si>
  <si>
    <t>Waberthwaite</t>
  </si>
  <si>
    <t xml:space="preserve">CO_BCS-4       </t>
  </si>
  <si>
    <t xml:space="preserve">CO_BCS-5       </t>
  </si>
  <si>
    <t>Eskdale</t>
  </si>
  <si>
    <t xml:space="preserve">CO_BCS-6       </t>
  </si>
  <si>
    <t>Muncaster</t>
  </si>
  <si>
    <t xml:space="preserve">CO_BCS-7       </t>
  </si>
  <si>
    <t>Haverigg Ward</t>
  </si>
  <si>
    <t xml:space="preserve">CO_BCS-8       </t>
  </si>
  <si>
    <t>Millom Without Ward</t>
  </si>
  <si>
    <t xml:space="preserve">CO_BCS-9       </t>
  </si>
  <si>
    <t xml:space="preserve">CO_CM-1        </t>
  </si>
  <si>
    <t>Cleator Moor</t>
  </si>
  <si>
    <t>Cleator Moor East</t>
  </si>
  <si>
    <t xml:space="preserve">CO_CM-2        </t>
  </si>
  <si>
    <t xml:space="preserve">CO_CM-3        </t>
  </si>
  <si>
    <t>Cleator Moor North</t>
  </si>
  <si>
    <t xml:space="preserve">CO_CM-4        </t>
  </si>
  <si>
    <t>Cleator Moor South</t>
  </si>
  <si>
    <t xml:space="preserve">CO_CM-5        </t>
  </si>
  <si>
    <t xml:space="preserve">CO_CM-6        </t>
  </si>
  <si>
    <t xml:space="preserve">CO_CO-1        </t>
  </si>
  <si>
    <t>Whitehaven</t>
  </si>
  <si>
    <t>Corkickle North Ward</t>
  </si>
  <si>
    <t xml:space="preserve">CO_CO-2        </t>
  </si>
  <si>
    <t>Corkickle South Ward</t>
  </si>
  <si>
    <t xml:space="preserve">CO_CO-3        </t>
  </si>
  <si>
    <t xml:space="preserve">CO_DLP-1       </t>
  </si>
  <si>
    <t>Distington</t>
  </si>
  <si>
    <t xml:space="preserve">CO_DLP-2       </t>
  </si>
  <si>
    <t xml:space="preserve">CO_DLP-3       </t>
  </si>
  <si>
    <t>Lowca</t>
  </si>
  <si>
    <t xml:space="preserve">CO_DLP-4       </t>
  </si>
  <si>
    <t>Parton</t>
  </si>
  <si>
    <t xml:space="preserve">CO_DLP-5       </t>
  </si>
  <si>
    <t xml:space="preserve">CO_E-1         </t>
  </si>
  <si>
    <t>South Ward</t>
  </si>
  <si>
    <t xml:space="preserve">CO_E-2         </t>
  </si>
  <si>
    <t>North Ward</t>
  </si>
  <si>
    <t xml:space="preserve">CO_E-3         </t>
  </si>
  <si>
    <t xml:space="preserve">CO_E-4         </t>
  </si>
  <si>
    <t xml:space="preserve">CO_GS-1        </t>
  </si>
  <si>
    <t>Ponsonby</t>
  </si>
  <si>
    <t xml:space="preserve">CO_GS-2        </t>
  </si>
  <si>
    <t xml:space="preserve">CO_GS-3        </t>
  </si>
  <si>
    <t>Wasdale (Meeting Only)</t>
  </si>
  <si>
    <t xml:space="preserve">CO_GS-4        </t>
  </si>
  <si>
    <t>Drigg &amp; Carleton</t>
  </si>
  <si>
    <t xml:space="preserve">CO_GS-5        </t>
  </si>
  <si>
    <t xml:space="preserve">CO_GS-6        </t>
  </si>
  <si>
    <t>Irton-with-Santon</t>
  </si>
  <si>
    <t xml:space="preserve">CO_GS-7        </t>
  </si>
  <si>
    <t xml:space="preserve">CO_GS-8        </t>
  </si>
  <si>
    <t>Seascale</t>
  </si>
  <si>
    <t xml:space="preserve">CO_H-1         </t>
  </si>
  <si>
    <t>Harras</t>
  </si>
  <si>
    <t xml:space="preserve">CO_H-2         </t>
  </si>
  <si>
    <t>Hillcrest Ward</t>
  </si>
  <si>
    <t xml:space="preserve">CO_H-3         </t>
  </si>
  <si>
    <t xml:space="preserve">CO_H-4         </t>
  </si>
  <si>
    <t xml:space="preserve">CO_K-1         </t>
  </si>
  <si>
    <t>Kells Ward</t>
  </si>
  <si>
    <t xml:space="preserve">CO_K-2         </t>
  </si>
  <si>
    <t xml:space="preserve">CO_M-1         </t>
  </si>
  <si>
    <t>Holborn Hill Ward</t>
  </si>
  <si>
    <t xml:space="preserve">CO_M-2         </t>
  </si>
  <si>
    <t xml:space="preserve">CO_M-3         </t>
  </si>
  <si>
    <t>Newtown Ward</t>
  </si>
  <si>
    <t xml:space="preserve">CO_M-4         </t>
  </si>
  <si>
    <t xml:space="preserve">CO_MB-1        </t>
  </si>
  <si>
    <t>Weddicar</t>
  </si>
  <si>
    <t>Keekle Ward</t>
  </si>
  <si>
    <t xml:space="preserve">CO_MB-2        </t>
  </si>
  <si>
    <t xml:space="preserve">CO_MB-3        </t>
  </si>
  <si>
    <t xml:space="preserve">CO_MO-1        </t>
  </si>
  <si>
    <t>Weddicar North Ward</t>
  </si>
  <si>
    <t xml:space="preserve">CO_MO-2        </t>
  </si>
  <si>
    <t>Moresby</t>
  </si>
  <si>
    <t xml:space="preserve">CO_MO-3        </t>
  </si>
  <si>
    <t xml:space="preserve">CO_S-1         </t>
  </si>
  <si>
    <t>Sneckyeat North Ward</t>
  </si>
  <si>
    <t xml:space="preserve">CO_S-2         </t>
  </si>
  <si>
    <t>Sneckyeat South Ward</t>
  </si>
  <si>
    <t xml:space="preserve">CO_S-3         </t>
  </si>
  <si>
    <t xml:space="preserve">CO_S-4         </t>
  </si>
  <si>
    <t xml:space="preserve">CO_SB-1        </t>
  </si>
  <si>
    <t>Nethertown Ward</t>
  </si>
  <si>
    <t xml:space="preserve">CO_SB-2        </t>
  </si>
  <si>
    <t xml:space="preserve">CO_SB-3        </t>
  </si>
  <si>
    <t>St Bees</t>
  </si>
  <si>
    <t>Rottington Ward</t>
  </si>
  <si>
    <t xml:space="preserve">CO_SB-4        </t>
  </si>
  <si>
    <t>St Bees Ward</t>
  </si>
  <si>
    <t xml:space="preserve">CO_WC-1        </t>
  </si>
  <si>
    <t>Whitehaven Central North</t>
  </si>
  <si>
    <t xml:space="preserve">CO_WC-2        </t>
  </si>
  <si>
    <t xml:space="preserve">CO_WC-3        </t>
  </si>
  <si>
    <t xml:space="preserve">CO_WC-4        </t>
  </si>
  <si>
    <t xml:space="preserve">CO_WC-5        </t>
  </si>
  <si>
    <t xml:space="preserve">CO_WC-6        </t>
  </si>
  <si>
    <t>Whitehaven Town Council</t>
  </si>
  <si>
    <t>Whitehaven Central South Ward</t>
  </si>
  <si>
    <t xml:space="preserve">CO_WC-7        </t>
  </si>
  <si>
    <t xml:space="preserve">CO_WS-1        </t>
  </si>
  <si>
    <t>Mirehouse East Ward</t>
  </si>
  <si>
    <t xml:space="preserve">CO_WS-2        </t>
  </si>
  <si>
    <t xml:space="preserve">CO_WS-3        </t>
  </si>
  <si>
    <t xml:space="preserve">CO_WS-4        </t>
  </si>
  <si>
    <t>Mirehouse West Ward</t>
  </si>
  <si>
    <t xml:space="preserve">CO_WS-5        </t>
  </si>
  <si>
    <t xml:space="preserve">CO_WS-6        </t>
  </si>
  <si>
    <t>Whitehaven South Ward</t>
  </si>
  <si>
    <t xml:space="preserve">CO_WS-7        </t>
  </si>
  <si>
    <t xml:space="preserve">CO_WS-8        </t>
  </si>
  <si>
    <t xml:space="preserve">CO_WS-9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</si>
</sst>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64" formatCode="#,###"/>
  </numFmts>
  <fonts count="35">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5">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6" applyNumberFormat="0" applyAlignment="0" applyProtection="0"/>
    <xf numFmtId="0" fontId="21" fillId="30" borderId="17"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8"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9" applyNumberFormat="0" applyFill="0" applyAlignment="0" applyProtection="0"/>
    <xf numFmtId="0" fontId="2" fillId="0" borderId="0" applyNumberFormat="0" applyFon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6" applyNumberFormat="0" applyAlignment="0" applyProtection="0"/>
    <xf numFmtId="0" fontId="28" fillId="0" borderId="21"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2" applyNumberFormat="0" applyFont="0" applyAlignment="0" applyProtection="0"/>
    <xf numFmtId="0" fontId="30" fillId="29" borderId="23"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4"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75">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0" fillId="3" borderId="11" xfId="0" applyFill="1" applyBorder="1" applyAlignment="1">
      <alignmen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1" xfId="0" applyFont="1" applyFill="1" applyBorder="1" applyAlignment="1">
      <alignment vertical="center" wrapText="1"/>
    </xf>
    <xf numFmtId="0" fontId="2" fillId="0" borderId="0" xfId="0" applyFont="1" applyAlignment="1" applyProtection="1">
      <alignment horizontal="center" vertical="center" wrapText="1"/>
      <protection locked="0"/>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164" fontId="34" fillId="0" borderId="0" xfId="47" applyNumberFormat="1" applyFont="1" applyAlignment="1">
      <alignment horizontal="center" vertical="center"/>
    </xf>
    <xf numFmtId="164" fontId="3" fillId="0" borderId="0" xfId="0" applyNumberFormat="1" applyFont="1" applyAlignment="1" applyProtection="1">
      <alignment horizontal="center" vertical="center"/>
      <protection locked="0"/>
    </xf>
    <xf numFmtId="164" fontId="0" fillId="3" borderId="0" xfId="0" applyNumberFormat="1" applyFill="1" applyAlignment="1">
      <alignment horizontal="center" vertical="center"/>
    </xf>
    <xf numFmtId="0" fontId="0" fillId="0" borderId="0" xfId="0" applyAlignment="1">
      <alignment horizontal="left"/>
    </xf>
    <xf numFmtId="1" fontId="3" fillId="0" borderId="0" xfId="0" applyNumberFormat="1" applyFont="1" applyAlignment="1" applyProtection="1">
      <alignment horizontal="center" vertical="center"/>
      <protection locked="0"/>
    </xf>
    <xf numFmtId="1" fontId="13" fillId="3" borderId="0" xfId="0" applyNumberFormat="1" applyFont="1" applyFill="1" applyAlignment="1">
      <alignment horizontal="center" vertical="center"/>
    </xf>
    <xf numFmtId="3" fontId="2" fillId="3" borderId="4" xfId="0" applyNumberFormat="1" applyFont="1" applyFill="1" applyBorder="1" applyAlignment="1">
      <alignment vertical="center" wrapText="1"/>
    </xf>
    <xf numFmtId="0" fontId="2" fillId="3" borderId="0" xfId="0" applyFont="1" applyFill="1" applyAlignment="1">
      <alignment horizontal="left" vertical="center" wrapText="1"/>
    </xf>
    <xf numFmtId="0" fontId="15" fillId="3" borderId="0" xfId="0" applyFont="1" applyFill="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10">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inny.murphy@cumberland.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15" sqref="C15"/>
    </sheetView>
  </sheetViews>
  <sheetFormatPr defaultColWidth="8.88671875" defaultRowHeight="15"/>
  <cols>
    <col min="1" max="2" width="8.88671875" style="1"/>
    <col min="3" max="3" width="75.33203125" style="1" customWidth="1"/>
    <col min="4" max="16384" width="8.88671875" style="1"/>
  </cols>
  <sheetData>
    <row r="2" spans="2:3" ht="15.75">
      <c r="B2" s="43" t="s">
        <v>0</v>
      </c>
    </row>
    <row r="3" spans="2:3">
      <c r="B3" s="17" t="s">
        <v>1</v>
      </c>
      <c r="C3" s="19"/>
    </row>
    <row r="4" spans="2:3">
      <c r="B4" s="17" t="s">
        <v>2</v>
      </c>
      <c r="C4" s="36"/>
    </row>
    <row r="5" spans="2:3">
      <c r="B5" s="17" t="s">
        <v>3</v>
      </c>
      <c r="C5" s="19"/>
    </row>
    <row r="6" spans="2:3" ht="18" customHeight="1">
      <c r="B6" s="17" t="s">
        <v>4</v>
      </c>
      <c r="C6" s="41" t="s">
        <v>5</v>
      </c>
    </row>
    <row r="9" spans="2:3" ht="15.75">
      <c r="B9" s="43" t="s">
        <v>6</v>
      </c>
    </row>
    <row r="10" spans="2:3">
      <c r="B10" s="17" t="s">
        <v>1</v>
      </c>
      <c r="C10" s="38" t="s">
        <v>7</v>
      </c>
    </row>
    <row r="11" spans="2:3">
      <c r="B11" s="17" t="s">
        <v>2</v>
      </c>
      <c r="C11" s="36" t="s">
        <v>8</v>
      </c>
    </row>
    <row r="12" spans="2:3">
      <c r="B12" s="17" t="s">
        <v>3</v>
      </c>
      <c r="C12" s="19" t="s">
        <v>9</v>
      </c>
    </row>
    <row r="13" spans="2:3">
      <c r="B13" s="17" t="s">
        <v>4</v>
      </c>
      <c r="C13" s="19"/>
    </row>
    <row r="14" spans="2:3">
      <c r="B14" s="17"/>
      <c r="C14" s="19"/>
    </row>
    <row r="15" spans="2:3" ht="15.75">
      <c r="B15" s="43" t="s">
        <v>10</v>
      </c>
    </row>
    <row r="17" spans="2:3" ht="45">
      <c r="B17" s="16" t="s">
        <v>11</v>
      </c>
      <c r="C17" s="18" t="s">
        <v>12</v>
      </c>
    </row>
    <row r="18" spans="2:3" ht="60">
      <c r="B18" s="16" t="s">
        <v>13</v>
      </c>
      <c r="C18" s="18" t="s">
        <v>14</v>
      </c>
    </row>
    <row r="19" spans="2:3" ht="60">
      <c r="B19" s="16" t="s">
        <v>15</v>
      </c>
      <c r="C19" s="18" t="s">
        <v>16</v>
      </c>
    </row>
    <row r="20" spans="2:3" ht="48" customHeight="1">
      <c r="B20" s="16" t="s">
        <v>17</v>
      </c>
      <c r="C20" s="18" t="s">
        <v>18</v>
      </c>
    </row>
    <row r="21" spans="2:3" ht="30">
      <c r="B21" s="16" t="s">
        <v>19</v>
      </c>
      <c r="C21" s="18" t="s">
        <v>20</v>
      </c>
    </row>
    <row r="22" spans="2:3" ht="103.5" customHeight="1">
      <c r="B22" s="16" t="s">
        <v>21</v>
      </c>
      <c r="C22" s="18" t="s">
        <v>22</v>
      </c>
    </row>
    <row r="23" spans="2:3" ht="15.75">
      <c r="B23" s="43" t="s">
        <v>23</v>
      </c>
    </row>
    <row r="24" spans="2:3">
      <c r="B24" s="16"/>
      <c r="C24" s="18"/>
    </row>
    <row r="25" spans="2:3" ht="58.5" customHeight="1">
      <c r="B25" s="16" t="s">
        <v>11</v>
      </c>
      <c r="C25" s="35" t="s">
        <v>24</v>
      </c>
    </row>
    <row r="26" spans="2:3" ht="60" customHeight="1">
      <c r="B26" s="16" t="s">
        <v>13</v>
      </c>
      <c r="C26" s="35" t="s">
        <v>25</v>
      </c>
    </row>
    <row r="27" spans="2:3" ht="60">
      <c r="B27" s="16" t="s">
        <v>15</v>
      </c>
      <c r="C27" s="35" t="s">
        <v>26</v>
      </c>
    </row>
    <row r="28" spans="2:3">
      <c r="C28" s="35"/>
    </row>
    <row r="29" spans="2:3">
      <c r="C29" s="35"/>
    </row>
    <row r="30" spans="2:3">
      <c r="C30" s="35"/>
    </row>
    <row r="31" spans="2:3">
      <c r="C31" s="35"/>
    </row>
    <row r="32" spans="2:3">
      <c r="C32" s="35"/>
    </row>
    <row r="33" spans="3:3">
      <c r="C33" s="35"/>
    </row>
    <row r="34" spans="3:3">
      <c r="C34" s="35"/>
    </row>
    <row r="35" spans="3:3">
      <c r="C35" s="35"/>
    </row>
    <row r="36" spans="3:3">
      <c r="C36" s="35"/>
    </row>
  </sheetData>
  <phoneticPr fontId="5" type="noConversion"/>
  <hyperlinks>
    <hyperlink ref="C11" r:id="rId1" xr:uid="{379472C7-0987-491E-BAAE-649138A2400C}"/>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7D074-DDFF-420E-9D16-AD357AA10B64}">
  <sheetPr>
    <tabColor rgb="FF92D050"/>
    <pageSetUpPr fitToPage="1"/>
  </sheetPr>
  <dimension ref="A2:T425"/>
  <sheetViews>
    <sheetView zoomScale="72" workbookViewId="0">
      <selection activeCell="M4" sqref="M4"/>
    </sheetView>
  </sheetViews>
  <sheetFormatPr defaultColWidth="8.88671875" defaultRowHeight="15"/>
  <cols>
    <col min="1" max="1" width="2.77734375" style="6" customWidth="1"/>
    <col min="2" max="2" width="9.88671875" style="7" customWidth="1"/>
    <col min="3" max="6" width="23" style="5" customWidth="1"/>
    <col min="7" max="7" width="23.77734375" style="5" customWidth="1"/>
    <col min="8" max="8" width="12.21875" style="7" customWidth="1"/>
    <col min="9" max="9" width="12.21875" style="12" customWidth="1"/>
    <col min="10" max="10" width="2.77734375" style="6" customWidth="1"/>
    <col min="11" max="11" width="25.77734375" style="6" customWidth="1"/>
    <col min="12" max="16" width="12.88671875" style="7" customWidth="1"/>
    <col min="17" max="16384" width="8.88671875" style="6"/>
  </cols>
  <sheetData>
    <row r="2" spans="1:20" s="20" customFormat="1" ht="18.75">
      <c r="B2" s="22" t="s">
        <v>27</v>
      </c>
      <c r="C2" s="22"/>
      <c r="D2" s="22"/>
      <c r="E2" s="22"/>
      <c r="F2" s="22"/>
      <c r="G2" s="22"/>
      <c r="H2" s="21"/>
      <c r="I2" s="23"/>
      <c r="L2" s="21"/>
      <c r="M2" s="21"/>
      <c r="N2" s="21"/>
      <c r="O2" s="21"/>
      <c r="P2" s="21"/>
    </row>
    <row r="3" spans="1:20" s="24" customFormat="1" ht="15.75">
      <c r="A3" s="44"/>
      <c r="B3" s="40"/>
      <c r="C3" s="40"/>
      <c r="D3" s="40"/>
      <c r="E3" s="40"/>
      <c r="F3" s="40"/>
      <c r="G3" s="34"/>
      <c r="H3" s="45"/>
      <c r="I3" s="45"/>
      <c r="J3" s="44"/>
      <c r="K3" s="27" t="s">
        <v>28</v>
      </c>
      <c r="L3" s="46">
        <v>2024</v>
      </c>
      <c r="M3" s="46">
        <v>2030</v>
      </c>
      <c r="N3" s="47"/>
      <c r="O3" s="47"/>
      <c r="P3" s="47"/>
      <c r="Q3" s="44"/>
      <c r="R3" s="44"/>
      <c r="S3" s="44"/>
      <c r="T3" s="44"/>
    </row>
    <row r="4" spans="1:20" s="24" customFormat="1" ht="15" customHeight="1">
      <c r="A4" s="44"/>
      <c r="B4" s="70" t="s">
        <v>29</v>
      </c>
      <c r="C4" s="70"/>
      <c r="D4" s="70"/>
      <c r="E4" s="70"/>
      <c r="F4" s="70"/>
      <c r="G4" s="44"/>
      <c r="H4" s="44"/>
      <c r="I4" s="44"/>
      <c r="J4" s="44"/>
      <c r="K4" s="25" t="s">
        <v>30</v>
      </c>
      <c r="L4" s="26">
        <f>SUM(L14:L91)</f>
        <v>46</v>
      </c>
      <c r="M4" s="26">
        <v>46</v>
      </c>
      <c r="N4" s="47"/>
      <c r="O4" s="47"/>
      <c r="P4" s="47"/>
      <c r="Q4" s="44"/>
      <c r="R4" s="44"/>
      <c r="S4" s="44"/>
      <c r="T4" s="44"/>
    </row>
    <row r="5" spans="1:20" s="24" customFormat="1" ht="15" customHeight="1">
      <c r="A5" s="44"/>
      <c r="B5" s="70"/>
      <c r="C5" s="70"/>
      <c r="D5" s="70"/>
      <c r="E5" s="70"/>
      <c r="F5" s="70"/>
      <c r="G5" s="33"/>
      <c r="H5" s="26"/>
      <c r="I5" s="26"/>
      <c r="J5" s="44"/>
      <c r="K5" s="25" t="s">
        <v>31</v>
      </c>
      <c r="L5" s="26">
        <f>SUM(H20:H424)</f>
        <v>216592</v>
      </c>
      <c r="M5" s="26">
        <f>SUM(I20:I424)</f>
        <v>214485</v>
      </c>
      <c r="N5" s="47"/>
      <c r="O5" s="47"/>
      <c r="P5" s="47"/>
      <c r="Q5" s="44"/>
      <c r="R5" s="44"/>
      <c r="S5" s="44"/>
      <c r="T5" s="44"/>
    </row>
    <row r="6" spans="1:20" s="24" customFormat="1" ht="15.75" customHeight="1">
      <c r="A6" s="44"/>
      <c r="B6" s="70"/>
      <c r="C6" s="70"/>
      <c r="D6" s="70"/>
      <c r="E6" s="70"/>
      <c r="F6" s="70"/>
      <c r="G6" s="44"/>
      <c r="H6" s="44"/>
      <c r="I6" s="44"/>
      <c r="J6" s="44"/>
      <c r="K6" s="25" t="s">
        <v>32</v>
      </c>
      <c r="L6" s="26">
        <f>L5/L4</f>
        <v>4708.521739130435</v>
      </c>
      <c r="M6" s="26">
        <f>M5/M4</f>
        <v>4662.717391304348</v>
      </c>
      <c r="N6" s="47"/>
      <c r="O6" s="47"/>
      <c r="P6" s="47"/>
      <c r="Q6" s="44"/>
      <c r="R6" s="44"/>
      <c r="S6" s="44"/>
      <c r="T6" s="44"/>
    </row>
    <row r="7" spans="1:20" s="24" customFormat="1" ht="15.75" customHeight="1">
      <c r="A7" s="44"/>
      <c r="B7" s="48"/>
      <c r="C7" s="48"/>
      <c r="D7" s="48"/>
      <c r="E7" s="48"/>
      <c r="F7" s="48"/>
      <c r="G7" s="44"/>
      <c r="H7" s="44"/>
      <c r="I7" s="44"/>
      <c r="J7" s="44"/>
      <c r="K7" s="33"/>
      <c r="L7" s="26"/>
      <c r="M7" s="26"/>
      <c r="N7" s="47"/>
      <c r="O7" s="47"/>
      <c r="P7" s="47"/>
      <c r="Q7" s="44"/>
      <c r="R7" s="44"/>
      <c r="S7" s="44"/>
      <c r="T7" s="44"/>
    </row>
    <row r="8" spans="1:20" s="24" customFormat="1" ht="15.75" customHeight="1">
      <c r="A8" s="44"/>
      <c r="B8" s="71" t="s">
        <v>33</v>
      </c>
      <c r="C8" s="71"/>
      <c r="D8" s="71"/>
      <c r="E8" s="71"/>
      <c r="F8" s="71"/>
      <c r="G8" s="44"/>
      <c r="H8" s="44"/>
      <c r="I8" s="44"/>
      <c r="J8" s="44"/>
      <c r="K8" s="33"/>
      <c r="L8" s="26"/>
      <c r="M8" s="26"/>
      <c r="N8" s="47"/>
      <c r="O8" s="47"/>
      <c r="P8" s="37" t="s">
        <v>34</v>
      </c>
      <c r="Q8" s="44"/>
      <c r="R8" s="44"/>
      <c r="S8" s="44"/>
      <c r="T8" s="44"/>
    </row>
    <row r="9" spans="1:20">
      <c r="L9" s="6"/>
      <c r="M9" s="6"/>
    </row>
    <row r="10" spans="1:20" ht="51" customHeight="1">
      <c r="B10" s="15" t="s">
        <v>35</v>
      </c>
      <c r="C10" s="15" t="s">
        <v>36</v>
      </c>
      <c r="D10" s="15" t="s">
        <v>37</v>
      </c>
      <c r="E10" s="15" t="s">
        <v>38</v>
      </c>
      <c r="F10" s="15" t="s">
        <v>39</v>
      </c>
      <c r="G10" s="15" t="s">
        <v>40</v>
      </c>
      <c r="H10" s="15" t="s">
        <v>41</v>
      </c>
      <c r="I10" s="15" t="s">
        <v>42</v>
      </c>
      <c r="J10" s="31"/>
      <c r="K10" s="15" t="s">
        <v>43</v>
      </c>
      <c r="L10" s="32" t="s">
        <v>44</v>
      </c>
      <c r="M10" s="72" t="s">
        <v>45</v>
      </c>
      <c r="N10" s="73"/>
      <c r="O10" s="73"/>
      <c r="P10" s="74"/>
    </row>
    <row r="12" spans="1:20" s="4" customFormat="1" ht="31.5">
      <c r="A12" s="49"/>
      <c r="B12" s="42" t="s">
        <v>46</v>
      </c>
      <c r="C12" s="50" t="s">
        <v>47</v>
      </c>
      <c r="D12" s="50" t="s">
        <v>48</v>
      </c>
      <c r="E12" s="50" t="s">
        <v>49</v>
      </c>
      <c r="F12" s="50" t="s">
        <v>50</v>
      </c>
      <c r="G12" s="50" t="s">
        <v>51</v>
      </c>
      <c r="H12" s="42" t="s">
        <v>52</v>
      </c>
      <c r="I12" s="42" t="s">
        <v>53</v>
      </c>
      <c r="J12" s="49"/>
      <c r="K12" s="51" t="s">
        <v>54</v>
      </c>
      <c r="L12" s="42" t="s">
        <v>55</v>
      </c>
      <c r="M12" s="42" t="s">
        <v>52</v>
      </c>
      <c r="N12" s="42" t="s">
        <v>56</v>
      </c>
      <c r="O12" s="42" t="s">
        <v>53</v>
      </c>
      <c r="P12" s="42" t="s">
        <v>57</v>
      </c>
      <c r="Q12" s="49"/>
      <c r="R12" s="49"/>
      <c r="S12" s="49"/>
      <c r="T12" s="49"/>
    </row>
    <row r="13" spans="1:20" s="4" customFormat="1" ht="15.75">
      <c r="A13" s="49"/>
      <c r="B13" s="52"/>
      <c r="C13" s="53"/>
      <c r="D13" s="53"/>
      <c r="E13" s="53"/>
      <c r="F13" s="53"/>
      <c r="G13" s="53"/>
      <c r="H13" s="52"/>
      <c r="I13" s="54"/>
      <c r="J13" s="49"/>
      <c r="K13" s="55"/>
      <c r="L13" s="52"/>
      <c r="M13" s="52"/>
      <c r="N13" s="52"/>
      <c r="O13" s="52"/>
      <c r="P13" s="52"/>
      <c r="Q13" s="49"/>
      <c r="R13" s="49"/>
      <c r="S13" s="49"/>
      <c r="T13" s="49"/>
    </row>
    <row r="14" spans="1:20" s="4" customFormat="1" ht="15.75">
      <c r="A14" s="56"/>
      <c r="B14" s="28" t="s">
        <v>58</v>
      </c>
      <c r="C14" s="29" t="s">
        <v>59</v>
      </c>
      <c r="D14" s="29" t="s">
        <v>60</v>
      </c>
      <c r="E14" s="29"/>
      <c r="F14" s="29" t="s">
        <v>61</v>
      </c>
      <c r="G14" s="29" t="s">
        <v>62</v>
      </c>
      <c r="H14" s="28">
        <v>480</v>
      </c>
      <c r="I14" s="28">
        <v>502</v>
      </c>
      <c r="J14" s="57"/>
      <c r="K14" s="66" t="s">
        <v>63</v>
      </c>
      <c r="L14" s="58">
        <v>1</v>
      </c>
      <c r="M14" s="13">
        <f>IF(K14="",0,(SUMIF($G$20:$G$1000,K14,$H$20:$H$1000)))</f>
        <v>4153</v>
      </c>
      <c r="N14" s="14">
        <f>IF(K14="",-1,(-($L$6-(M14/L14))/$L$6))</f>
        <v>-0.11798219694171534</v>
      </c>
      <c r="O14" s="13">
        <f>IF(K14="",0,(SUMIF($G$19:$G$1000,K14,$I$19:$I$1000)))</f>
        <v>4159</v>
      </c>
      <c r="P14" s="14">
        <f>IF(K14="",-1,(-($M$6-(O14/L14))/$M$6))</f>
        <v>-0.10803086462922819</v>
      </c>
      <c r="Q14" s="69"/>
      <c r="R14" s="49"/>
      <c r="S14" s="49"/>
      <c r="T14" s="49"/>
    </row>
    <row r="15" spans="1:20" s="4" customFormat="1" ht="15.75">
      <c r="A15" s="56"/>
      <c r="B15" s="28" t="s">
        <v>64</v>
      </c>
      <c r="C15" s="29" t="s">
        <v>65</v>
      </c>
      <c r="D15" s="29" t="s">
        <v>66</v>
      </c>
      <c r="E15" s="29"/>
      <c r="F15" s="29" t="s">
        <v>61</v>
      </c>
      <c r="G15" s="29" t="s">
        <v>62</v>
      </c>
      <c r="H15" s="28">
        <v>67</v>
      </c>
      <c r="I15" s="28">
        <v>68</v>
      </c>
      <c r="J15" s="57"/>
      <c r="K15" s="66" t="s">
        <v>67</v>
      </c>
      <c r="L15" s="58">
        <v>1</v>
      </c>
      <c r="M15" s="13">
        <f t="shared" ref="M15:M78" si="0">IF(K15="",0,(SUMIF($G$20:$G$1000,K15,$H$20:$H$1000)))</f>
        <v>5190</v>
      </c>
      <c r="N15" s="14">
        <f>IF(K15="",-1,(-($L$6-(M15/L15))/$L$6))</f>
        <v>0.10225677772032203</v>
      </c>
      <c r="O15" s="13">
        <f t="shared" ref="O15:O78" si="1">IF(K15="",0,(SUMIF($G$19:$G$1000,K15,$I$19:$I$1000)))</f>
        <v>5114</v>
      </c>
      <c r="P15" s="14">
        <f>IF(K15="",-1,(-($M$6-(O15/L15))/$M$6))</f>
        <v>9.6785322982959138E-2</v>
      </c>
      <c r="Q15" s="69"/>
      <c r="R15" s="49"/>
      <c r="S15" s="49"/>
      <c r="T15" s="59"/>
    </row>
    <row r="16" spans="1:20" s="4" customFormat="1" ht="15.75">
      <c r="A16" s="56"/>
      <c r="B16" s="28" t="s">
        <v>68</v>
      </c>
      <c r="C16" s="29" t="s">
        <v>69</v>
      </c>
      <c r="D16" s="29" t="s">
        <v>70</v>
      </c>
      <c r="E16" s="29"/>
      <c r="F16" s="29"/>
      <c r="G16" s="29" t="s">
        <v>62</v>
      </c>
      <c r="H16" s="28">
        <v>893</v>
      </c>
      <c r="I16" s="28">
        <v>897</v>
      </c>
      <c r="J16" s="57"/>
      <c r="K16" s="66" t="s">
        <v>71</v>
      </c>
      <c r="L16" s="58">
        <v>1</v>
      </c>
      <c r="M16" s="13">
        <f t="shared" si="0"/>
        <v>4814</v>
      </c>
      <c r="N16" s="14">
        <f t="shared" ref="N16:N79" si="2">IF(K16="",-1,(-($L$6-(M16/L16))/$L$6))</f>
        <v>2.2401566078156122E-2</v>
      </c>
      <c r="O16" s="13">
        <f t="shared" si="1"/>
        <v>4658</v>
      </c>
      <c r="P16" s="14">
        <f t="shared" ref="P16:P79" si="3">IF(K16="",-1,(-($M$6-(O16/L16))/$M$6))</f>
        <v>-1.0117257617083119E-3</v>
      </c>
      <c r="Q16" s="69"/>
      <c r="R16" s="49"/>
      <c r="S16" s="49"/>
      <c r="T16" s="59"/>
    </row>
    <row r="17" spans="1:20" s="4" customFormat="1" ht="15.75">
      <c r="A17" s="56"/>
      <c r="B17" s="28" t="s">
        <v>72</v>
      </c>
      <c r="C17" s="29" t="s">
        <v>73</v>
      </c>
      <c r="D17" s="29" t="s">
        <v>74</v>
      </c>
      <c r="E17" s="29" t="s">
        <v>75</v>
      </c>
      <c r="F17" s="29"/>
      <c r="G17" s="29" t="s">
        <v>62</v>
      </c>
      <c r="H17" s="28">
        <v>759</v>
      </c>
      <c r="I17" s="28">
        <v>780</v>
      </c>
      <c r="J17" s="57"/>
      <c r="K17" s="66" t="s">
        <v>76</v>
      </c>
      <c r="L17" s="58">
        <v>1</v>
      </c>
      <c r="M17" s="13">
        <f t="shared" si="0"/>
        <v>5080</v>
      </c>
      <c r="N17" s="14">
        <f t="shared" si="2"/>
        <v>7.8894880697347958E-2</v>
      </c>
      <c r="O17" s="13">
        <f t="shared" si="1"/>
        <v>4869</v>
      </c>
      <c r="P17" s="14">
        <f t="shared" si="3"/>
        <v>4.4240856003916321E-2</v>
      </c>
      <c r="Q17" s="69"/>
      <c r="R17" s="49"/>
      <c r="S17" s="49"/>
      <c r="T17" s="59"/>
    </row>
    <row r="18" spans="1:20" s="4" customFormat="1" ht="15.75">
      <c r="A18" s="56"/>
      <c r="B18" s="28" t="s">
        <v>77</v>
      </c>
      <c r="C18" s="29" t="s">
        <v>78</v>
      </c>
      <c r="D18" s="29" t="s">
        <v>74</v>
      </c>
      <c r="E18" s="29" t="s">
        <v>79</v>
      </c>
      <c r="F18" s="29"/>
      <c r="G18" s="29" t="s">
        <v>62</v>
      </c>
      <c r="H18" s="28">
        <v>803</v>
      </c>
      <c r="I18" s="28">
        <v>824</v>
      </c>
      <c r="J18" s="57"/>
      <c r="K18" s="66" t="s">
        <v>80</v>
      </c>
      <c r="L18" s="58">
        <v>1</v>
      </c>
      <c r="M18" s="13">
        <f t="shared" si="0"/>
        <v>4293</v>
      </c>
      <c r="N18" s="14">
        <f t="shared" si="2"/>
        <v>-8.8248873457930158E-2</v>
      </c>
      <c r="O18" s="13">
        <f t="shared" si="1"/>
        <v>4143</v>
      </c>
      <c r="P18" s="14">
        <f t="shared" si="3"/>
        <v>-0.11146234002377792</v>
      </c>
      <c r="Q18" s="69"/>
      <c r="R18" s="49"/>
      <c r="S18" s="49"/>
      <c r="T18" s="59"/>
    </row>
    <row r="19" spans="1:20" s="4" customFormat="1" ht="15.75">
      <c r="A19" s="49"/>
      <c r="B19" s="60"/>
      <c r="C19" s="61"/>
      <c r="D19" s="61"/>
      <c r="E19" s="61"/>
      <c r="F19" s="61"/>
      <c r="G19" s="61"/>
      <c r="H19" s="60"/>
      <c r="I19" s="62"/>
      <c r="J19" s="56"/>
      <c r="K19" s="66" t="s">
        <v>81</v>
      </c>
      <c r="L19" s="58">
        <v>1</v>
      </c>
      <c r="M19" s="13">
        <f t="shared" si="0"/>
        <v>4693</v>
      </c>
      <c r="N19" s="14">
        <f t="shared" si="2"/>
        <v>-3.2965206471153555E-3</v>
      </c>
      <c r="O19" s="13">
        <f t="shared" si="1"/>
        <v>4666</v>
      </c>
      <c r="P19" s="14">
        <f t="shared" si="3"/>
        <v>7.0401193556655581E-4</v>
      </c>
      <c r="Q19" s="69"/>
      <c r="R19" s="49"/>
      <c r="S19" s="49"/>
      <c r="T19" s="59"/>
    </row>
    <row r="20" spans="1:20" ht="15.75">
      <c r="A20" s="9"/>
      <c r="B20" s="10" t="s">
        <v>82</v>
      </c>
      <c r="C20" s="10"/>
      <c r="D20" s="11" t="s">
        <v>83</v>
      </c>
      <c r="E20" s="11"/>
      <c r="F20" s="11"/>
      <c r="G20" s="10" t="s">
        <v>80</v>
      </c>
      <c r="H20" s="63">
        <v>517</v>
      </c>
      <c r="I20" s="67">
        <v>498</v>
      </c>
      <c r="J20" s="30"/>
      <c r="K20" s="66" t="s">
        <v>84</v>
      </c>
      <c r="L20" s="58">
        <v>1</v>
      </c>
      <c r="M20" s="13">
        <f t="shared" si="0"/>
        <v>4285</v>
      </c>
      <c r="N20" s="14">
        <f t="shared" si="2"/>
        <v>-8.9947920514146448E-2</v>
      </c>
      <c r="O20" s="13">
        <f t="shared" si="1"/>
        <v>4315</v>
      </c>
      <c r="P20" s="14">
        <f t="shared" si="3"/>
        <v>-7.4573979532368259E-2</v>
      </c>
      <c r="Q20" s="69"/>
      <c r="T20" s="39"/>
    </row>
    <row r="21" spans="1:20" ht="15.75">
      <c r="A21" s="9"/>
      <c r="B21" s="10" t="s">
        <v>85</v>
      </c>
      <c r="C21" s="10"/>
      <c r="D21" s="11" t="s">
        <v>83</v>
      </c>
      <c r="E21" s="11"/>
      <c r="F21" s="11"/>
      <c r="G21" s="10" t="s">
        <v>80</v>
      </c>
      <c r="H21" s="63">
        <v>361</v>
      </c>
      <c r="I21" s="67">
        <v>350</v>
      </c>
      <c r="J21" s="30"/>
      <c r="K21" s="66" t="s">
        <v>86</v>
      </c>
      <c r="L21" s="58">
        <v>1</v>
      </c>
      <c r="M21" s="13">
        <f t="shared" si="0"/>
        <v>4515</v>
      </c>
      <c r="N21" s="14">
        <f t="shared" si="2"/>
        <v>-4.1100317647927945E-2</v>
      </c>
      <c r="O21" s="13">
        <f t="shared" si="1"/>
        <v>4143</v>
      </c>
      <c r="P21" s="14">
        <f t="shared" si="3"/>
        <v>-0.11146234002377792</v>
      </c>
      <c r="Q21" s="69"/>
      <c r="T21" s="39"/>
    </row>
    <row r="22" spans="1:20" ht="15.75">
      <c r="A22" s="9"/>
      <c r="B22" s="10" t="s">
        <v>87</v>
      </c>
      <c r="C22" s="10"/>
      <c r="D22" s="11" t="s">
        <v>83</v>
      </c>
      <c r="E22" s="11"/>
      <c r="F22" s="11"/>
      <c r="G22" s="10" t="s">
        <v>80</v>
      </c>
      <c r="H22" s="63">
        <v>73</v>
      </c>
      <c r="I22" s="67">
        <v>72</v>
      </c>
      <c r="J22" s="30"/>
      <c r="K22" s="66" t="s">
        <v>88</v>
      </c>
      <c r="L22" s="58">
        <v>1</v>
      </c>
      <c r="M22" s="13">
        <f t="shared" si="0"/>
        <v>4446</v>
      </c>
      <c r="N22" s="14">
        <f t="shared" si="2"/>
        <v>-5.5754598507793497E-2</v>
      </c>
      <c r="O22" s="13">
        <f t="shared" si="1"/>
        <v>4338</v>
      </c>
      <c r="P22" s="14">
        <f t="shared" si="3"/>
        <v>-6.9641233652703013E-2</v>
      </c>
      <c r="Q22" s="69"/>
      <c r="T22" s="39"/>
    </row>
    <row r="23" spans="1:20" ht="15.75">
      <c r="A23" s="9"/>
      <c r="B23" s="10" t="s">
        <v>89</v>
      </c>
      <c r="C23" s="10"/>
      <c r="D23" s="11" t="s">
        <v>90</v>
      </c>
      <c r="E23" s="11"/>
      <c r="F23" s="11"/>
      <c r="G23" s="10" t="s">
        <v>63</v>
      </c>
      <c r="H23" s="63">
        <v>318</v>
      </c>
      <c r="I23" s="67">
        <v>310</v>
      </c>
      <c r="J23" s="30"/>
      <c r="K23" s="66" t="s">
        <v>91</v>
      </c>
      <c r="L23" s="58">
        <v>1</v>
      </c>
      <c r="M23" s="13">
        <f t="shared" si="0"/>
        <v>4581</v>
      </c>
      <c r="N23" s="14">
        <f t="shared" si="2"/>
        <v>-2.7083179434143498E-2</v>
      </c>
      <c r="O23" s="13">
        <f t="shared" si="1"/>
        <v>4578</v>
      </c>
      <c r="P23" s="14">
        <f t="shared" si="3"/>
        <v>-1.8169102734456988E-2</v>
      </c>
      <c r="Q23" s="69"/>
      <c r="T23" s="39"/>
    </row>
    <row r="24" spans="1:20" ht="15.75">
      <c r="A24" s="9"/>
      <c r="B24" s="5" t="s">
        <v>92</v>
      </c>
      <c r="D24" s="5" t="s">
        <v>93</v>
      </c>
      <c r="G24" s="5" t="s">
        <v>94</v>
      </c>
      <c r="H24" s="65">
        <v>71</v>
      </c>
      <c r="I24" s="68">
        <v>69</v>
      </c>
      <c r="J24" s="30"/>
      <c r="K24" s="66" t="s">
        <v>95</v>
      </c>
      <c r="L24" s="58">
        <v>1</v>
      </c>
      <c r="M24" s="13">
        <f t="shared" si="0"/>
        <v>5579</v>
      </c>
      <c r="N24" s="14">
        <f t="shared" si="2"/>
        <v>0.18487294082883943</v>
      </c>
      <c r="O24" s="13">
        <f t="shared" si="1"/>
        <v>5481</v>
      </c>
      <c r="P24" s="14">
        <f t="shared" si="3"/>
        <v>0.1754947898454437</v>
      </c>
      <c r="Q24" s="69"/>
      <c r="T24" s="39"/>
    </row>
    <row r="25" spans="1:20" ht="15.75">
      <c r="A25" s="9"/>
      <c r="B25" s="10" t="s">
        <v>96</v>
      </c>
      <c r="C25" s="10"/>
      <c r="D25" s="11" t="s">
        <v>97</v>
      </c>
      <c r="E25" s="11"/>
      <c r="F25" s="11"/>
      <c r="G25" s="10" t="s">
        <v>63</v>
      </c>
      <c r="H25" s="63">
        <v>354</v>
      </c>
      <c r="I25" s="67">
        <v>345</v>
      </c>
      <c r="J25" s="30"/>
      <c r="K25" s="66" t="s">
        <v>98</v>
      </c>
      <c r="L25" s="58">
        <v>1</v>
      </c>
      <c r="M25" s="13">
        <f t="shared" si="0"/>
        <v>5062</v>
      </c>
      <c r="N25" s="14">
        <f t="shared" si="2"/>
        <v>7.5072024820861297E-2</v>
      </c>
      <c r="O25" s="13">
        <f t="shared" si="1"/>
        <v>4911</v>
      </c>
      <c r="P25" s="14">
        <f t="shared" si="3"/>
        <v>5.3248478914609376E-2</v>
      </c>
      <c r="Q25" s="69"/>
      <c r="T25" s="39"/>
    </row>
    <row r="26" spans="1:20" ht="15.75">
      <c r="A26" s="9"/>
      <c r="B26" s="10" t="s">
        <v>99</v>
      </c>
      <c r="C26" s="10"/>
      <c r="D26" s="11" t="s">
        <v>63</v>
      </c>
      <c r="E26" s="11" t="s">
        <v>100</v>
      </c>
      <c r="F26" s="11"/>
      <c r="G26" s="10" t="s">
        <v>63</v>
      </c>
      <c r="H26" s="63">
        <v>690</v>
      </c>
      <c r="I26" s="67">
        <v>673</v>
      </c>
      <c r="J26" s="30"/>
      <c r="K26" s="66" t="s">
        <v>101</v>
      </c>
      <c r="L26" s="58">
        <v>1</v>
      </c>
      <c r="M26" s="13">
        <f t="shared" si="0"/>
        <v>4043</v>
      </c>
      <c r="N26" s="14">
        <f t="shared" si="2"/>
        <v>-0.14134409396468942</v>
      </c>
      <c r="O26" s="13">
        <f t="shared" si="1"/>
        <v>3879</v>
      </c>
      <c r="P26" s="14">
        <f t="shared" si="3"/>
        <v>-0.16808168403384854</v>
      </c>
      <c r="Q26" s="69"/>
      <c r="T26" s="39"/>
    </row>
    <row r="27" spans="1:20" ht="15.75">
      <c r="A27" s="9"/>
      <c r="B27" s="10" t="s">
        <v>102</v>
      </c>
      <c r="C27" s="10"/>
      <c r="D27" s="11" t="s">
        <v>63</v>
      </c>
      <c r="E27" s="11" t="s">
        <v>103</v>
      </c>
      <c r="F27" s="11"/>
      <c r="G27" s="10" t="s">
        <v>63</v>
      </c>
      <c r="H27" s="63">
        <v>362</v>
      </c>
      <c r="I27" s="67">
        <v>349</v>
      </c>
      <c r="J27" s="30"/>
      <c r="K27" s="66" t="s">
        <v>104</v>
      </c>
      <c r="L27" s="58">
        <v>1</v>
      </c>
      <c r="M27" s="13">
        <f t="shared" si="0"/>
        <v>4506</v>
      </c>
      <c r="N27" s="14">
        <f t="shared" si="2"/>
        <v>-4.3011745586171275E-2</v>
      </c>
      <c r="O27" s="13">
        <f t="shared" si="1"/>
        <v>4234</v>
      </c>
      <c r="P27" s="14">
        <f t="shared" si="3"/>
        <v>-9.1945823717276304E-2</v>
      </c>
      <c r="Q27" s="69"/>
      <c r="T27" s="39"/>
    </row>
    <row r="28" spans="1:20" ht="15.75">
      <c r="A28" s="9"/>
      <c r="B28" s="10" t="s">
        <v>105</v>
      </c>
      <c r="C28" s="10"/>
      <c r="D28" s="11" t="s">
        <v>63</v>
      </c>
      <c r="E28" s="11" t="s">
        <v>103</v>
      </c>
      <c r="F28" s="11"/>
      <c r="G28" s="10" t="s">
        <v>63</v>
      </c>
      <c r="H28" s="63">
        <v>605</v>
      </c>
      <c r="I28" s="67">
        <v>705</v>
      </c>
      <c r="J28" s="30"/>
      <c r="K28" s="66" t="s">
        <v>106</v>
      </c>
      <c r="L28" s="58">
        <v>1</v>
      </c>
      <c r="M28" s="13">
        <f t="shared" si="0"/>
        <v>6267</v>
      </c>
      <c r="N28" s="14">
        <f t="shared" si="2"/>
        <v>0.33099098766344087</v>
      </c>
      <c r="O28" s="13">
        <f t="shared" si="1"/>
        <v>6784</v>
      </c>
      <c r="P28" s="14">
        <f t="shared" si="3"/>
        <v>0.45494556728908775</v>
      </c>
      <c r="Q28" s="69"/>
      <c r="T28" s="39"/>
    </row>
    <row r="29" spans="1:20" ht="15.75">
      <c r="A29" s="9"/>
      <c r="B29" s="10" t="s">
        <v>107</v>
      </c>
      <c r="C29" s="10"/>
      <c r="D29" s="11" t="s">
        <v>63</v>
      </c>
      <c r="E29" s="11" t="s">
        <v>108</v>
      </c>
      <c r="F29" s="11"/>
      <c r="G29" s="10" t="s">
        <v>63</v>
      </c>
      <c r="H29" s="63">
        <v>438</v>
      </c>
      <c r="I29" s="67">
        <v>426</v>
      </c>
      <c r="J29" s="30"/>
      <c r="K29" s="66" t="s">
        <v>109</v>
      </c>
      <c r="L29" s="58">
        <v>1</v>
      </c>
      <c r="M29" s="13">
        <f t="shared" si="0"/>
        <v>4765</v>
      </c>
      <c r="N29" s="14">
        <f t="shared" si="2"/>
        <v>1.1994902858831308E-2</v>
      </c>
      <c r="O29" s="13">
        <f t="shared" si="1"/>
        <v>4619</v>
      </c>
      <c r="P29" s="14">
        <f t="shared" si="3"/>
        <v>-9.3759470359232912E-3</v>
      </c>
      <c r="Q29" s="69"/>
      <c r="T29" s="39"/>
    </row>
    <row r="30" spans="1:20" ht="15.75">
      <c r="A30" s="9"/>
      <c r="B30" s="10" t="s">
        <v>110</v>
      </c>
      <c r="C30" s="10"/>
      <c r="D30" s="11" t="s">
        <v>111</v>
      </c>
      <c r="E30" s="11"/>
      <c r="F30" s="11"/>
      <c r="G30" s="10" t="s">
        <v>80</v>
      </c>
      <c r="H30" s="63">
        <v>321</v>
      </c>
      <c r="I30" s="67">
        <v>304</v>
      </c>
      <c r="J30" s="30"/>
      <c r="K30" s="66" t="s">
        <v>112</v>
      </c>
      <c r="L30" s="58">
        <v>1</v>
      </c>
      <c r="M30" s="13">
        <f t="shared" si="0"/>
        <v>4883</v>
      </c>
      <c r="N30" s="14">
        <f t="shared" si="2"/>
        <v>3.7055846938021678E-2</v>
      </c>
      <c r="O30" s="13">
        <f t="shared" si="1"/>
        <v>4626</v>
      </c>
      <c r="P30" s="14">
        <f t="shared" si="3"/>
        <v>-7.8746765508077819E-3</v>
      </c>
      <c r="Q30" s="69"/>
      <c r="T30" s="39"/>
    </row>
    <row r="31" spans="1:20" ht="15.75">
      <c r="A31" s="9"/>
      <c r="B31" s="10" t="s">
        <v>113</v>
      </c>
      <c r="C31" s="10"/>
      <c r="D31" s="11" t="s">
        <v>114</v>
      </c>
      <c r="E31" s="11"/>
      <c r="F31" s="11"/>
      <c r="G31" s="10" t="s">
        <v>80</v>
      </c>
      <c r="H31" s="63">
        <v>44</v>
      </c>
      <c r="I31" s="67">
        <v>41</v>
      </c>
      <c r="J31" s="30"/>
      <c r="K31" s="66" t="s">
        <v>115</v>
      </c>
      <c r="L31" s="58">
        <v>1</v>
      </c>
      <c r="M31" s="13">
        <f t="shared" si="0"/>
        <v>4641</v>
      </c>
      <c r="N31" s="14">
        <f t="shared" si="2"/>
        <v>-1.4340326512521279E-2</v>
      </c>
      <c r="O31" s="13">
        <f t="shared" si="1"/>
        <v>4636</v>
      </c>
      <c r="P31" s="14">
        <f t="shared" si="3"/>
        <v>-5.7300044292141975E-3</v>
      </c>
      <c r="Q31" s="69"/>
      <c r="T31" s="39"/>
    </row>
    <row r="32" spans="1:20" ht="15.75">
      <c r="A32" s="9"/>
      <c r="B32" s="10" t="s">
        <v>116</v>
      </c>
      <c r="C32" s="10"/>
      <c r="D32" s="11" t="s">
        <v>117</v>
      </c>
      <c r="E32" s="11"/>
      <c r="F32" s="11"/>
      <c r="G32" s="10" t="s">
        <v>80</v>
      </c>
      <c r="H32" s="63">
        <v>166</v>
      </c>
      <c r="I32" s="67">
        <v>167</v>
      </c>
      <c r="J32" s="30"/>
      <c r="K32" s="66" t="s">
        <v>118</v>
      </c>
      <c r="L32" s="58">
        <v>1</v>
      </c>
      <c r="M32" s="13">
        <f t="shared" si="0"/>
        <v>4359</v>
      </c>
      <c r="N32" s="14">
        <f t="shared" si="2"/>
        <v>-7.4231735244145711E-2</v>
      </c>
      <c r="O32" s="13">
        <f t="shared" si="1"/>
        <v>4306</v>
      </c>
      <c r="P32" s="14">
        <f t="shared" si="3"/>
        <v>-7.6504184441802486E-2</v>
      </c>
      <c r="Q32" s="69"/>
      <c r="T32" s="39"/>
    </row>
    <row r="33" spans="1:20" ht="15.75">
      <c r="A33" s="9"/>
      <c r="B33" s="10" t="s">
        <v>119</v>
      </c>
      <c r="C33" s="10"/>
      <c r="D33" s="11" t="s">
        <v>90</v>
      </c>
      <c r="E33" s="11"/>
      <c r="F33" s="11"/>
      <c r="G33" s="10" t="s">
        <v>63</v>
      </c>
      <c r="H33" s="63">
        <v>91</v>
      </c>
      <c r="I33" s="67">
        <v>90</v>
      </c>
      <c r="J33" s="30"/>
      <c r="K33" s="66" t="s">
        <v>120</v>
      </c>
      <c r="L33" s="58">
        <v>1</v>
      </c>
      <c r="M33" s="13">
        <f t="shared" si="0"/>
        <v>4814</v>
      </c>
      <c r="N33" s="14">
        <f t="shared" si="2"/>
        <v>2.2401566078156122E-2</v>
      </c>
      <c r="O33" s="13">
        <f t="shared" si="1"/>
        <v>4678</v>
      </c>
      <c r="P33" s="14">
        <f t="shared" si="3"/>
        <v>3.2776184814788572E-3</v>
      </c>
      <c r="Q33" s="69"/>
      <c r="T33" s="39"/>
    </row>
    <row r="34" spans="1:20" ht="15.75">
      <c r="A34" s="9"/>
      <c r="B34" s="10" t="s">
        <v>121</v>
      </c>
      <c r="C34" s="10"/>
      <c r="D34" s="11" t="s">
        <v>117</v>
      </c>
      <c r="E34" s="11"/>
      <c r="F34" s="11"/>
      <c r="G34" s="10" t="s">
        <v>80</v>
      </c>
      <c r="H34" s="63">
        <v>179</v>
      </c>
      <c r="I34" s="67">
        <v>174</v>
      </c>
      <c r="J34" s="30"/>
      <c r="K34" s="66" t="s">
        <v>122</v>
      </c>
      <c r="L34" s="58">
        <v>1</v>
      </c>
      <c r="M34" s="13">
        <f t="shared" si="0"/>
        <v>4651</v>
      </c>
      <c r="N34" s="14">
        <f t="shared" si="2"/>
        <v>-1.2216517692250909E-2</v>
      </c>
      <c r="O34" s="13">
        <f t="shared" si="1"/>
        <v>4502</v>
      </c>
      <c r="P34" s="14">
        <f t="shared" si="3"/>
        <v>-3.4468610858568234E-2</v>
      </c>
      <c r="Q34" s="69"/>
      <c r="T34" s="39"/>
    </row>
    <row r="35" spans="1:20" ht="15.75">
      <c r="A35" s="9"/>
      <c r="B35" s="10" t="s">
        <v>123</v>
      </c>
      <c r="C35" s="10"/>
      <c r="D35" s="11" t="s">
        <v>117</v>
      </c>
      <c r="E35" s="11"/>
      <c r="F35" s="11"/>
      <c r="G35" s="10" t="s">
        <v>80</v>
      </c>
      <c r="H35" s="63">
        <v>211</v>
      </c>
      <c r="I35" s="67">
        <v>199</v>
      </c>
      <c r="J35" s="30"/>
      <c r="K35" s="66" t="s">
        <v>124</v>
      </c>
      <c r="L35" s="58">
        <v>1</v>
      </c>
      <c r="M35" s="13">
        <f t="shared" si="0"/>
        <v>4718</v>
      </c>
      <c r="N35" s="14">
        <f t="shared" si="2"/>
        <v>2.0130014035605695E-3</v>
      </c>
      <c r="O35" s="13">
        <f t="shared" si="1"/>
        <v>4915</v>
      </c>
      <c r="P35" s="14">
        <f t="shared" si="3"/>
        <v>5.4106347763246812E-2</v>
      </c>
      <c r="Q35" s="69"/>
      <c r="T35" s="39"/>
    </row>
    <row r="36" spans="1:20" ht="15.75">
      <c r="A36" s="9"/>
      <c r="B36" s="5" t="s">
        <v>125</v>
      </c>
      <c r="D36" s="5" t="s">
        <v>93</v>
      </c>
      <c r="G36" s="5" t="s">
        <v>94</v>
      </c>
      <c r="H36" s="65">
        <v>262</v>
      </c>
      <c r="I36" s="68">
        <v>256</v>
      </c>
      <c r="J36" s="30"/>
      <c r="K36" s="66" t="s">
        <v>126</v>
      </c>
      <c r="L36" s="58">
        <v>1</v>
      </c>
      <c r="M36" s="13">
        <f t="shared" si="0"/>
        <v>4964</v>
      </c>
      <c r="N36" s="14">
        <f t="shared" si="2"/>
        <v>5.4258698382211673E-2</v>
      </c>
      <c r="O36" s="13">
        <f t="shared" si="1"/>
        <v>4901</v>
      </c>
      <c r="P36" s="14">
        <f t="shared" si="3"/>
        <v>5.1103806793015794E-2</v>
      </c>
      <c r="Q36" s="69"/>
      <c r="T36" s="39"/>
    </row>
    <row r="37" spans="1:20" ht="15.75">
      <c r="A37" s="9"/>
      <c r="B37" s="5" t="s">
        <v>127</v>
      </c>
      <c r="D37" s="5" t="s">
        <v>93</v>
      </c>
      <c r="G37" s="5" t="s">
        <v>94</v>
      </c>
      <c r="H37" s="65">
        <v>175</v>
      </c>
      <c r="I37" s="68">
        <v>173</v>
      </c>
      <c r="J37" s="30"/>
      <c r="K37" s="66" t="s">
        <v>128</v>
      </c>
      <c r="L37" s="58">
        <v>1</v>
      </c>
      <c r="M37" s="13">
        <f t="shared" si="0"/>
        <v>4320</v>
      </c>
      <c r="N37" s="14">
        <f t="shared" si="2"/>
        <v>-8.2514589643200159E-2</v>
      </c>
      <c r="O37" s="13">
        <f t="shared" si="1"/>
        <v>4379</v>
      </c>
      <c r="P37" s="14">
        <f t="shared" si="3"/>
        <v>-6.084807795416932E-2</v>
      </c>
      <c r="Q37" s="69"/>
      <c r="T37" s="39"/>
    </row>
    <row r="38" spans="1:20" ht="15.75">
      <c r="A38" s="9"/>
      <c r="B38" s="5" t="s">
        <v>129</v>
      </c>
      <c r="D38" s="5" t="s">
        <v>130</v>
      </c>
      <c r="G38" s="5" t="s">
        <v>131</v>
      </c>
      <c r="H38" s="65">
        <v>137</v>
      </c>
      <c r="I38" s="68">
        <v>125</v>
      </c>
      <c r="J38" s="30"/>
      <c r="K38" s="66" t="s">
        <v>132</v>
      </c>
      <c r="L38" s="58">
        <v>1</v>
      </c>
      <c r="M38" s="13">
        <f t="shared" si="0"/>
        <v>4546</v>
      </c>
      <c r="N38" s="14">
        <f t="shared" si="2"/>
        <v>-3.4516510305089794E-2</v>
      </c>
      <c r="O38" s="13">
        <f t="shared" si="1"/>
        <v>4448</v>
      </c>
      <c r="P38" s="14">
        <f t="shared" si="3"/>
        <v>-4.604984031517359E-2</v>
      </c>
      <c r="Q38" s="69"/>
      <c r="T38" s="39"/>
    </row>
    <row r="39" spans="1:20" ht="15.75">
      <c r="A39" s="9"/>
      <c r="B39" s="5" t="s">
        <v>133</v>
      </c>
      <c r="D39" s="5" t="s">
        <v>130</v>
      </c>
      <c r="G39" s="5" t="s">
        <v>131</v>
      </c>
      <c r="H39" s="65">
        <v>122</v>
      </c>
      <c r="I39" s="68">
        <v>116</v>
      </c>
      <c r="J39" s="30"/>
      <c r="K39" s="66" t="s">
        <v>134</v>
      </c>
      <c r="L39" s="58">
        <v>1</v>
      </c>
      <c r="M39" s="13">
        <f t="shared" si="0"/>
        <v>4479</v>
      </c>
      <c r="N39" s="14">
        <f t="shared" si="2"/>
        <v>-4.8746029400901274E-2</v>
      </c>
      <c r="O39" s="13">
        <f t="shared" si="1"/>
        <v>4402</v>
      </c>
      <c r="P39" s="14">
        <f t="shared" si="3"/>
        <v>-5.5915332074504075E-2</v>
      </c>
      <c r="Q39" s="69"/>
      <c r="T39" s="39"/>
    </row>
    <row r="40" spans="1:20" ht="15.75">
      <c r="A40" s="9"/>
      <c r="B40" s="10" t="s">
        <v>135</v>
      </c>
      <c r="C40" s="10"/>
      <c r="D40" s="11" t="s">
        <v>136</v>
      </c>
      <c r="E40" s="11"/>
      <c r="F40" s="11"/>
      <c r="G40" s="10" t="s">
        <v>80</v>
      </c>
      <c r="H40" s="63">
        <v>349</v>
      </c>
      <c r="I40" s="67">
        <v>334</v>
      </c>
      <c r="J40" s="30"/>
      <c r="K40" s="66" t="s">
        <v>137</v>
      </c>
      <c r="L40" s="58">
        <v>1</v>
      </c>
      <c r="M40" s="13">
        <f t="shared" si="0"/>
        <v>5279</v>
      </c>
      <c r="N40" s="14">
        <f t="shared" si="2"/>
        <v>0.12115867622072833</v>
      </c>
      <c r="O40" s="13">
        <f t="shared" si="1"/>
        <v>5390</v>
      </c>
      <c r="P40" s="14">
        <f t="shared" si="3"/>
        <v>0.15597827353894209</v>
      </c>
      <c r="Q40" s="69"/>
      <c r="T40" s="39"/>
    </row>
    <row r="41" spans="1:20" ht="15.75">
      <c r="A41" s="9"/>
      <c r="B41" s="10" t="s">
        <v>138</v>
      </c>
      <c r="C41" s="10"/>
      <c r="D41" s="11" t="s">
        <v>139</v>
      </c>
      <c r="E41" s="11"/>
      <c r="F41" s="11"/>
      <c r="G41" s="10" t="s">
        <v>80</v>
      </c>
      <c r="H41" s="63">
        <v>37</v>
      </c>
      <c r="I41" s="67">
        <v>38</v>
      </c>
      <c r="J41" s="30"/>
      <c r="K41" s="66" t="s">
        <v>131</v>
      </c>
      <c r="L41" s="58">
        <v>1</v>
      </c>
      <c r="M41" s="13">
        <f t="shared" si="0"/>
        <v>4203</v>
      </c>
      <c r="N41" s="14">
        <f t="shared" si="2"/>
        <v>-0.10736315284036349</v>
      </c>
      <c r="O41" s="13">
        <f t="shared" si="1"/>
        <v>4078</v>
      </c>
      <c r="P41" s="14">
        <f t="shared" si="3"/>
        <v>-0.1254027088141362</v>
      </c>
      <c r="Q41" s="69"/>
      <c r="T41" s="39"/>
    </row>
    <row r="42" spans="1:20" ht="15.75">
      <c r="A42" s="9"/>
      <c r="B42" s="5" t="s">
        <v>140</v>
      </c>
      <c r="D42" s="5" t="s">
        <v>141</v>
      </c>
      <c r="G42" s="5" t="s">
        <v>109</v>
      </c>
      <c r="H42" s="65">
        <v>266</v>
      </c>
      <c r="I42" s="68">
        <v>259</v>
      </c>
      <c r="J42" s="30"/>
      <c r="K42" s="66" t="s">
        <v>142</v>
      </c>
      <c r="L42" s="58">
        <v>1</v>
      </c>
      <c r="M42" s="13">
        <f t="shared" si="0"/>
        <v>4130</v>
      </c>
      <c r="N42" s="14">
        <f t="shared" si="2"/>
        <v>-0.12286695722833718</v>
      </c>
      <c r="O42" s="13">
        <f t="shared" si="1"/>
        <v>4033</v>
      </c>
      <c r="P42" s="14">
        <f t="shared" si="3"/>
        <v>-0.13505373336130735</v>
      </c>
      <c r="Q42" s="69"/>
      <c r="T42" s="39"/>
    </row>
    <row r="43" spans="1:20" ht="15.75">
      <c r="A43" s="9"/>
      <c r="B43" s="5" t="s">
        <v>143</v>
      </c>
      <c r="D43" s="5" t="s">
        <v>141</v>
      </c>
      <c r="G43" s="5" t="s">
        <v>109</v>
      </c>
      <c r="H43" s="65">
        <v>330</v>
      </c>
      <c r="I43" s="68">
        <v>310</v>
      </c>
      <c r="J43" s="30"/>
      <c r="K43" s="66" t="s">
        <v>144</v>
      </c>
      <c r="L43" s="58">
        <v>1</v>
      </c>
      <c r="M43" s="13">
        <f t="shared" si="0"/>
        <v>4920</v>
      </c>
      <c r="N43" s="14">
        <f t="shared" si="2"/>
        <v>4.4913939573022046E-2</v>
      </c>
      <c r="O43" s="13">
        <f t="shared" si="1"/>
        <v>4807</v>
      </c>
      <c r="P43" s="14">
        <f t="shared" si="3"/>
        <v>3.09438888500361E-2</v>
      </c>
      <c r="Q43" s="69"/>
      <c r="T43" s="39"/>
    </row>
    <row r="44" spans="1:20" ht="15.75">
      <c r="A44" s="9"/>
      <c r="B44" s="5" t="s">
        <v>145</v>
      </c>
      <c r="D44" s="5" t="s">
        <v>146</v>
      </c>
      <c r="G44" s="5" t="s">
        <v>98</v>
      </c>
      <c r="H44" s="65">
        <v>892</v>
      </c>
      <c r="I44" s="68">
        <v>860</v>
      </c>
      <c r="J44" s="30"/>
      <c r="K44" s="66" t="s">
        <v>147</v>
      </c>
      <c r="L44" s="58">
        <v>1</v>
      </c>
      <c r="M44" s="13">
        <f t="shared" si="0"/>
        <v>4722</v>
      </c>
      <c r="N44" s="14">
        <f t="shared" si="2"/>
        <v>2.8625249316687174E-3</v>
      </c>
      <c r="O44" s="13">
        <f t="shared" si="1"/>
        <v>4898</v>
      </c>
      <c r="P44" s="14">
        <f t="shared" si="3"/>
        <v>5.046040515653772E-2</v>
      </c>
      <c r="Q44" s="69"/>
      <c r="T44" s="39"/>
    </row>
    <row r="45" spans="1:20" ht="15.75">
      <c r="A45" s="9"/>
      <c r="B45" s="10" t="s">
        <v>148</v>
      </c>
      <c r="C45" s="10"/>
      <c r="D45" s="11" t="s">
        <v>149</v>
      </c>
      <c r="E45" s="11"/>
      <c r="F45" s="11"/>
      <c r="G45" s="10" t="s">
        <v>63</v>
      </c>
      <c r="H45" s="63">
        <v>290</v>
      </c>
      <c r="I45" s="67">
        <v>278</v>
      </c>
      <c r="J45" s="30"/>
      <c r="K45" s="66" t="s">
        <v>150</v>
      </c>
      <c r="L45" s="58">
        <v>1</v>
      </c>
      <c r="M45" s="13">
        <f t="shared" si="0"/>
        <v>4311</v>
      </c>
      <c r="N45" s="14">
        <f t="shared" si="2"/>
        <v>-8.4426017581443497E-2</v>
      </c>
      <c r="O45" s="13">
        <f t="shared" si="1"/>
        <v>4363</v>
      </c>
      <c r="P45" s="14">
        <f t="shared" si="3"/>
        <v>-6.4279553348719057E-2</v>
      </c>
      <c r="Q45" s="69"/>
      <c r="T45" s="39"/>
    </row>
    <row r="46" spans="1:20" ht="15.75">
      <c r="A46" s="9"/>
      <c r="B46" s="10" t="s">
        <v>151</v>
      </c>
      <c r="C46" s="10"/>
      <c r="D46" s="11" t="s">
        <v>149</v>
      </c>
      <c r="E46" s="11"/>
      <c r="F46" s="11"/>
      <c r="G46" s="10" t="s">
        <v>63</v>
      </c>
      <c r="H46" s="63">
        <v>161</v>
      </c>
      <c r="I46" s="67">
        <v>153</v>
      </c>
      <c r="J46" s="30"/>
      <c r="K46" s="66" t="s">
        <v>152</v>
      </c>
      <c r="L46" s="58">
        <v>1</v>
      </c>
      <c r="M46" s="13">
        <f t="shared" si="0"/>
        <v>3846</v>
      </c>
      <c r="N46" s="14">
        <f t="shared" si="2"/>
        <v>-0.18318312772401568</v>
      </c>
      <c r="O46" s="13">
        <f t="shared" si="1"/>
        <v>3782</v>
      </c>
      <c r="P46" s="14">
        <f t="shared" si="3"/>
        <v>-0.18888500361330632</v>
      </c>
      <c r="Q46" s="69"/>
      <c r="T46" s="39"/>
    </row>
    <row r="47" spans="1:20" ht="15.75">
      <c r="A47" s="9"/>
      <c r="B47" s="5" t="s">
        <v>153</v>
      </c>
      <c r="D47" s="5" t="s">
        <v>154</v>
      </c>
      <c r="G47" s="5" t="s">
        <v>109</v>
      </c>
      <c r="H47" s="65">
        <v>481</v>
      </c>
      <c r="I47" s="68">
        <v>471</v>
      </c>
      <c r="J47" s="30"/>
      <c r="K47" s="66" t="s">
        <v>155</v>
      </c>
      <c r="L47" s="58">
        <v>1</v>
      </c>
      <c r="M47" s="13">
        <f t="shared" si="0"/>
        <v>4064</v>
      </c>
      <c r="N47" s="14">
        <f t="shared" si="2"/>
        <v>-0.13688409544212163</v>
      </c>
      <c r="O47" s="13">
        <f t="shared" si="1"/>
        <v>3923</v>
      </c>
      <c r="P47" s="14">
        <f t="shared" si="3"/>
        <v>-0.15864512669883676</v>
      </c>
      <c r="Q47" s="69"/>
      <c r="T47" s="39"/>
    </row>
    <row r="48" spans="1:20" ht="15.75">
      <c r="A48" s="9"/>
      <c r="B48" s="5" t="s">
        <v>156</v>
      </c>
      <c r="D48" s="5" t="s">
        <v>154</v>
      </c>
      <c r="G48" s="5" t="s">
        <v>109</v>
      </c>
      <c r="H48" s="65">
        <v>895</v>
      </c>
      <c r="I48" s="68">
        <v>879</v>
      </c>
      <c r="J48" s="30"/>
      <c r="K48" s="66" t="s">
        <v>157</v>
      </c>
      <c r="L48" s="58">
        <v>1</v>
      </c>
      <c r="M48" s="13">
        <f t="shared" si="0"/>
        <v>4642</v>
      </c>
      <c r="N48" s="14">
        <f t="shared" si="2"/>
        <v>-1.4127945630494243E-2</v>
      </c>
      <c r="O48" s="13">
        <f t="shared" si="1"/>
        <v>4462</v>
      </c>
      <c r="P48" s="14">
        <f t="shared" si="3"/>
        <v>-4.3047299344942572E-2</v>
      </c>
      <c r="Q48" s="69"/>
      <c r="T48" s="39"/>
    </row>
    <row r="49" spans="1:20" ht="15.75">
      <c r="A49" s="9"/>
      <c r="B49" s="5" t="s">
        <v>158</v>
      </c>
      <c r="D49" s="5" t="s">
        <v>159</v>
      </c>
      <c r="E49" s="5" t="s">
        <v>159</v>
      </c>
      <c r="G49" s="5" t="s">
        <v>147</v>
      </c>
      <c r="H49" s="65">
        <v>636</v>
      </c>
      <c r="I49" s="68">
        <v>778</v>
      </c>
      <c r="J49" s="30"/>
      <c r="K49" s="66" t="s">
        <v>160</v>
      </c>
      <c r="L49" s="58">
        <v>1</v>
      </c>
      <c r="M49" s="13">
        <f t="shared" si="0"/>
        <v>5042</v>
      </c>
      <c r="N49" s="14">
        <f t="shared" si="2"/>
        <v>7.0824407180320556E-2</v>
      </c>
      <c r="O49" s="13">
        <f t="shared" si="1"/>
        <v>5468</v>
      </c>
      <c r="P49" s="14">
        <f t="shared" si="3"/>
        <v>0.17270671608737204</v>
      </c>
      <c r="Q49" s="69"/>
      <c r="T49" s="39"/>
    </row>
    <row r="50" spans="1:20" ht="15.75">
      <c r="A50" s="9"/>
      <c r="B50" s="10" t="s">
        <v>161</v>
      </c>
      <c r="C50" s="10"/>
      <c r="D50" s="11" t="s">
        <v>136</v>
      </c>
      <c r="E50" s="11"/>
      <c r="F50" s="11"/>
      <c r="G50" s="10" t="s">
        <v>80</v>
      </c>
      <c r="H50" s="63">
        <v>31</v>
      </c>
      <c r="I50" s="67">
        <v>27</v>
      </c>
      <c r="J50" s="30"/>
      <c r="K50" s="66" t="s">
        <v>162</v>
      </c>
      <c r="L50" s="58">
        <v>1</v>
      </c>
      <c r="M50" s="13">
        <f t="shared" si="0"/>
        <v>4850</v>
      </c>
      <c r="N50" s="14">
        <f t="shared" si="2"/>
        <v>3.0047277831129454E-2</v>
      </c>
      <c r="O50" s="13">
        <f t="shared" si="1"/>
        <v>4889</v>
      </c>
      <c r="P50" s="14">
        <f t="shared" si="3"/>
        <v>4.8530200247103493E-2</v>
      </c>
      <c r="Q50" s="69"/>
      <c r="T50" s="39"/>
    </row>
    <row r="51" spans="1:20" ht="15.75">
      <c r="A51" s="9"/>
      <c r="B51" s="5" t="s">
        <v>163</v>
      </c>
      <c r="D51" s="5" t="s">
        <v>164</v>
      </c>
      <c r="G51" s="5" t="s">
        <v>162</v>
      </c>
      <c r="H51" s="65">
        <v>122</v>
      </c>
      <c r="I51" s="68">
        <v>122</v>
      </c>
      <c r="J51" s="30"/>
      <c r="K51" s="66" t="s">
        <v>165</v>
      </c>
      <c r="L51" s="58">
        <v>1</v>
      </c>
      <c r="M51" s="13">
        <f t="shared" si="0"/>
        <v>4382</v>
      </c>
      <c r="N51" s="14">
        <f t="shared" si="2"/>
        <v>-6.9346974957523858E-2</v>
      </c>
      <c r="O51" s="13">
        <f t="shared" si="1"/>
        <v>4325</v>
      </c>
      <c r="P51" s="14">
        <f t="shared" si="3"/>
        <v>-7.2429307410774676E-2</v>
      </c>
      <c r="Q51" s="69"/>
      <c r="T51" s="39"/>
    </row>
    <row r="52" spans="1:20" ht="15.75">
      <c r="A52" s="9"/>
      <c r="B52" s="5" t="s">
        <v>166</v>
      </c>
      <c r="D52" s="5" t="s">
        <v>167</v>
      </c>
      <c r="G52" s="5" t="s">
        <v>144</v>
      </c>
      <c r="H52" s="65">
        <v>755</v>
      </c>
      <c r="I52" s="68">
        <v>737</v>
      </c>
      <c r="J52" s="30"/>
      <c r="K52" s="66" t="s">
        <v>168</v>
      </c>
      <c r="L52" s="58">
        <v>1</v>
      </c>
      <c r="M52" s="13">
        <f t="shared" si="0"/>
        <v>5097</v>
      </c>
      <c r="N52" s="14">
        <f t="shared" si="2"/>
        <v>8.25053556918076E-2</v>
      </c>
      <c r="O52" s="13">
        <f t="shared" si="1"/>
        <v>5010</v>
      </c>
      <c r="P52" s="14">
        <f t="shared" si="3"/>
        <v>7.4480732918385861E-2</v>
      </c>
      <c r="Q52" s="69"/>
      <c r="T52" s="39"/>
    </row>
    <row r="53" spans="1:20" ht="15.75">
      <c r="A53" s="9"/>
      <c r="B53" s="5" t="s">
        <v>169</v>
      </c>
      <c r="D53" s="5" t="s">
        <v>167</v>
      </c>
      <c r="G53" s="5" t="s">
        <v>144</v>
      </c>
      <c r="H53" s="65">
        <v>101</v>
      </c>
      <c r="I53" s="68">
        <v>98</v>
      </c>
      <c r="J53" s="30"/>
      <c r="K53" s="66" t="s">
        <v>170</v>
      </c>
      <c r="L53" s="58">
        <v>1</v>
      </c>
      <c r="M53" s="13">
        <f t="shared" si="0"/>
        <v>4604</v>
      </c>
      <c r="N53" s="14">
        <f t="shared" si="2"/>
        <v>-2.2198419147521648E-2</v>
      </c>
      <c r="O53" s="13">
        <f t="shared" si="1"/>
        <v>4553</v>
      </c>
      <c r="P53" s="14">
        <f t="shared" si="3"/>
        <v>-2.3530783038440951E-2</v>
      </c>
      <c r="Q53" s="69"/>
      <c r="T53" s="39"/>
    </row>
    <row r="54" spans="1:20" ht="15.75">
      <c r="A54" s="9"/>
      <c r="B54" s="5" t="s">
        <v>171</v>
      </c>
      <c r="D54" s="5" t="s">
        <v>172</v>
      </c>
      <c r="G54" s="5" t="s">
        <v>109</v>
      </c>
      <c r="H54" s="65">
        <v>106</v>
      </c>
      <c r="I54" s="68">
        <v>106</v>
      </c>
      <c r="J54" s="30"/>
      <c r="K54" s="66" t="s">
        <v>173</v>
      </c>
      <c r="L54" s="58">
        <v>1</v>
      </c>
      <c r="M54" s="13">
        <f t="shared" si="0"/>
        <v>4793</v>
      </c>
      <c r="N54" s="14">
        <f t="shared" si="2"/>
        <v>1.7941567555588345E-2</v>
      </c>
      <c r="O54" s="13">
        <f t="shared" si="1"/>
        <v>4604</v>
      </c>
      <c r="P54" s="14">
        <f t="shared" si="3"/>
        <v>-1.2592955218313669E-2</v>
      </c>
      <c r="Q54" s="69"/>
      <c r="T54" s="39"/>
    </row>
    <row r="55" spans="1:20" ht="15.75">
      <c r="A55" s="9"/>
      <c r="B55" s="5" t="s">
        <v>174</v>
      </c>
      <c r="D55" s="5" t="s">
        <v>175</v>
      </c>
      <c r="G55" s="5" t="s">
        <v>109</v>
      </c>
      <c r="H55" s="65">
        <v>32</v>
      </c>
      <c r="I55" s="68">
        <v>31</v>
      </c>
      <c r="J55" s="30"/>
      <c r="K55" s="66" t="s">
        <v>94</v>
      </c>
      <c r="L55" s="58">
        <v>1</v>
      </c>
      <c r="M55" s="13">
        <f t="shared" si="0"/>
        <v>4325</v>
      </c>
      <c r="N55" s="14">
        <f t="shared" si="2"/>
        <v>-8.1452685233064967E-2</v>
      </c>
      <c r="O55" s="13">
        <f t="shared" si="1"/>
        <v>4343</v>
      </c>
      <c r="P55" s="14">
        <f t="shared" si="3"/>
        <v>-6.8568897591906222E-2</v>
      </c>
      <c r="Q55" s="69"/>
      <c r="T55" s="39"/>
    </row>
    <row r="56" spans="1:20" ht="15.75">
      <c r="A56" s="9"/>
      <c r="B56" s="5" t="s">
        <v>176</v>
      </c>
      <c r="D56" s="5" t="s">
        <v>177</v>
      </c>
      <c r="G56" s="5" t="s">
        <v>98</v>
      </c>
      <c r="H56" s="65">
        <v>282</v>
      </c>
      <c r="I56" s="68">
        <v>270</v>
      </c>
      <c r="J56" s="30"/>
      <c r="K56" s="66" t="s">
        <v>178</v>
      </c>
      <c r="L56" s="58">
        <v>1</v>
      </c>
      <c r="M56" s="13">
        <f t="shared" si="0"/>
        <v>4495</v>
      </c>
      <c r="N56" s="14">
        <f t="shared" si="2"/>
        <v>-4.5347935288468678E-2</v>
      </c>
      <c r="O56" s="13">
        <f t="shared" si="1"/>
        <v>4340</v>
      </c>
      <c r="P56" s="14">
        <f t="shared" si="3"/>
        <v>-6.9212299228384302E-2</v>
      </c>
      <c r="Q56" s="69"/>
      <c r="T56" s="39"/>
    </row>
    <row r="57" spans="1:20" ht="15.75">
      <c r="A57" s="9"/>
      <c r="B57" s="10" t="s">
        <v>179</v>
      </c>
      <c r="C57" s="10"/>
      <c r="D57" s="11" t="s">
        <v>180</v>
      </c>
      <c r="E57" s="11"/>
      <c r="F57" s="11"/>
      <c r="G57" s="10" t="s">
        <v>80</v>
      </c>
      <c r="H57" s="63">
        <v>47</v>
      </c>
      <c r="I57" s="67">
        <v>46</v>
      </c>
      <c r="J57" s="30"/>
      <c r="K57" s="66" t="s">
        <v>181</v>
      </c>
      <c r="L57" s="58">
        <v>1</v>
      </c>
      <c r="M57" s="13">
        <f t="shared" si="0"/>
        <v>5840</v>
      </c>
      <c r="N57" s="14">
        <f t="shared" si="2"/>
        <v>0.24030435103789607</v>
      </c>
      <c r="O57" s="13">
        <f t="shared" si="1"/>
        <v>6237</v>
      </c>
      <c r="P57" s="14">
        <f t="shared" si="3"/>
        <v>0.33763200223791867</v>
      </c>
      <c r="Q57" s="69"/>
      <c r="T57" s="39"/>
    </row>
    <row r="58" spans="1:20" ht="15.75">
      <c r="A58" s="9"/>
      <c r="B58" s="5" t="s">
        <v>182</v>
      </c>
      <c r="D58" s="5" t="s">
        <v>177</v>
      </c>
      <c r="G58" s="5" t="s">
        <v>98</v>
      </c>
      <c r="H58" s="65">
        <v>512</v>
      </c>
      <c r="I58" s="68">
        <v>498</v>
      </c>
      <c r="J58" s="30"/>
      <c r="K58" s="66" t="s">
        <v>183</v>
      </c>
      <c r="L58" s="58">
        <v>1</v>
      </c>
      <c r="M58" s="13">
        <f t="shared" si="0"/>
        <v>5549</v>
      </c>
      <c r="N58" s="14">
        <f t="shared" si="2"/>
        <v>0.17850151436802833</v>
      </c>
      <c r="O58" s="13">
        <f t="shared" si="1"/>
        <v>5599</v>
      </c>
      <c r="P58" s="14">
        <f t="shared" si="3"/>
        <v>0.20080192088024801</v>
      </c>
      <c r="Q58" s="69"/>
      <c r="T58" s="39"/>
    </row>
    <row r="59" spans="1:20" ht="15.75">
      <c r="A59" s="9"/>
      <c r="B59" s="5" t="s">
        <v>184</v>
      </c>
      <c r="D59" s="5" t="s">
        <v>177</v>
      </c>
      <c r="G59" s="5" t="s">
        <v>98</v>
      </c>
      <c r="H59" s="65">
        <v>206</v>
      </c>
      <c r="I59" s="68">
        <v>198</v>
      </c>
      <c r="J59" s="30"/>
      <c r="K59" s="66" t="s">
        <v>185</v>
      </c>
      <c r="L59" s="58">
        <v>1</v>
      </c>
      <c r="M59" s="13">
        <f t="shared" si="0"/>
        <v>4851</v>
      </c>
      <c r="N59" s="14">
        <f t="shared" si="2"/>
        <v>3.0259658713156491E-2</v>
      </c>
      <c r="O59" s="13">
        <f t="shared" si="1"/>
        <v>4697</v>
      </c>
      <c r="P59" s="14">
        <f t="shared" si="3"/>
        <v>7.3524955125066679E-3</v>
      </c>
      <c r="Q59" s="69"/>
      <c r="T59" s="39"/>
    </row>
    <row r="60" spans="1:20">
      <c r="A60" s="9"/>
      <c r="B60" s="10" t="s">
        <v>186</v>
      </c>
      <c r="C60" s="10"/>
      <c r="D60" s="11" t="s">
        <v>180</v>
      </c>
      <c r="E60" s="11"/>
      <c r="F60" s="11"/>
      <c r="G60" s="10" t="s">
        <v>80</v>
      </c>
      <c r="H60" s="63">
        <v>61</v>
      </c>
      <c r="I60" s="67">
        <v>58</v>
      </c>
      <c r="J60" s="30"/>
      <c r="K60" s="3"/>
      <c r="L60" s="2"/>
      <c r="M60" s="13">
        <f t="shared" si="0"/>
        <v>0</v>
      </c>
      <c r="N60" s="14">
        <f t="shared" si="2"/>
        <v>-1</v>
      </c>
      <c r="O60" s="13">
        <f t="shared" si="1"/>
        <v>0</v>
      </c>
      <c r="P60" s="14">
        <f t="shared" si="3"/>
        <v>-1</v>
      </c>
      <c r="Q60" s="8"/>
      <c r="T60" s="39"/>
    </row>
    <row r="61" spans="1:20">
      <c r="A61" s="9"/>
      <c r="B61" s="10" t="s">
        <v>187</v>
      </c>
      <c r="C61" s="10"/>
      <c r="D61" s="11" t="s">
        <v>188</v>
      </c>
      <c r="E61" s="11"/>
      <c r="F61" s="11"/>
      <c r="G61" s="10" t="s">
        <v>80</v>
      </c>
      <c r="H61" s="63">
        <v>89</v>
      </c>
      <c r="I61" s="67">
        <v>82</v>
      </c>
      <c r="J61" s="30"/>
      <c r="K61" s="3"/>
      <c r="L61" s="2"/>
      <c r="M61" s="13">
        <f t="shared" si="0"/>
        <v>0</v>
      </c>
      <c r="N61" s="14">
        <f t="shared" si="2"/>
        <v>-1</v>
      </c>
      <c r="O61" s="13">
        <f t="shared" si="1"/>
        <v>0</v>
      </c>
      <c r="P61" s="14">
        <f t="shared" si="3"/>
        <v>-1</v>
      </c>
      <c r="Q61" s="8"/>
      <c r="T61" s="39"/>
    </row>
    <row r="62" spans="1:20">
      <c r="A62" s="9"/>
      <c r="B62" s="5" t="s">
        <v>189</v>
      </c>
      <c r="D62" s="5" t="s">
        <v>190</v>
      </c>
      <c r="G62" s="5" t="s">
        <v>109</v>
      </c>
      <c r="H62" s="65">
        <v>719</v>
      </c>
      <c r="I62" s="68">
        <v>699</v>
      </c>
      <c r="J62" s="30"/>
      <c r="K62" s="3"/>
      <c r="L62" s="2"/>
      <c r="M62" s="13">
        <f t="shared" si="0"/>
        <v>0</v>
      </c>
      <c r="N62" s="14">
        <f t="shared" si="2"/>
        <v>-1</v>
      </c>
      <c r="O62" s="13">
        <f t="shared" si="1"/>
        <v>0</v>
      </c>
      <c r="P62" s="14">
        <f t="shared" si="3"/>
        <v>-1</v>
      </c>
      <c r="Q62" s="8"/>
      <c r="T62" s="39"/>
    </row>
    <row r="63" spans="1:20">
      <c r="A63" s="9"/>
      <c r="B63" s="5" t="s">
        <v>191</v>
      </c>
      <c r="D63" s="5" t="s">
        <v>190</v>
      </c>
      <c r="G63" s="5" t="s">
        <v>109</v>
      </c>
      <c r="H63" s="65">
        <v>1316</v>
      </c>
      <c r="I63" s="68">
        <v>1266</v>
      </c>
      <c r="J63" s="30"/>
      <c r="K63" s="3"/>
      <c r="L63" s="2"/>
      <c r="M63" s="13">
        <f t="shared" si="0"/>
        <v>0</v>
      </c>
      <c r="N63" s="14">
        <f t="shared" si="2"/>
        <v>-1</v>
      </c>
      <c r="O63" s="13">
        <f t="shared" si="1"/>
        <v>0</v>
      </c>
      <c r="P63" s="14">
        <f t="shared" si="3"/>
        <v>-1</v>
      </c>
      <c r="Q63" s="8"/>
      <c r="T63" s="39"/>
    </row>
    <row r="64" spans="1:20">
      <c r="A64" s="9"/>
      <c r="B64" s="10" t="s">
        <v>192</v>
      </c>
      <c r="C64" s="10"/>
      <c r="D64" s="11" t="s">
        <v>193</v>
      </c>
      <c r="E64" s="11"/>
      <c r="F64" s="11"/>
      <c r="G64" s="10" t="s">
        <v>63</v>
      </c>
      <c r="H64" s="63">
        <v>139</v>
      </c>
      <c r="I64" s="67">
        <v>139</v>
      </c>
      <c r="J64" s="30"/>
      <c r="K64" s="3"/>
      <c r="L64" s="2"/>
      <c r="M64" s="13">
        <f t="shared" si="0"/>
        <v>0</v>
      </c>
      <c r="N64" s="14">
        <f t="shared" si="2"/>
        <v>-1</v>
      </c>
      <c r="O64" s="13">
        <f t="shared" si="1"/>
        <v>0</v>
      </c>
      <c r="P64" s="14">
        <f t="shared" si="3"/>
        <v>-1</v>
      </c>
      <c r="Q64" s="8"/>
      <c r="T64" s="39"/>
    </row>
    <row r="65" spans="1:20">
      <c r="A65" s="9"/>
      <c r="B65" s="5" t="s">
        <v>194</v>
      </c>
      <c r="D65" s="5" t="s">
        <v>195</v>
      </c>
      <c r="G65" s="5" t="s">
        <v>183</v>
      </c>
      <c r="H65" s="65">
        <v>43</v>
      </c>
      <c r="I65" s="68">
        <v>40</v>
      </c>
      <c r="J65" s="30"/>
      <c r="K65" s="3"/>
      <c r="L65" s="2"/>
      <c r="M65" s="13">
        <f t="shared" si="0"/>
        <v>0</v>
      </c>
      <c r="N65" s="14">
        <f t="shared" si="2"/>
        <v>-1</v>
      </c>
      <c r="O65" s="13">
        <f t="shared" si="1"/>
        <v>0</v>
      </c>
      <c r="P65" s="14">
        <f t="shared" si="3"/>
        <v>-1</v>
      </c>
      <c r="Q65" s="8"/>
      <c r="T65" s="39"/>
    </row>
    <row r="66" spans="1:20">
      <c r="A66" s="9"/>
      <c r="B66" s="10" t="s">
        <v>196</v>
      </c>
      <c r="C66" s="10"/>
      <c r="D66" s="11" t="s">
        <v>197</v>
      </c>
      <c r="E66" s="11"/>
      <c r="F66" s="11"/>
      <c r="G66" s="10" t="s">
        <v>80</v>
      </c>
      <c r="H66" s="63">
        <v>252</v>
      </c>
      <c r="I66" s="67">
        <v>249</v>
      </c>
      <c r="J66" s="30"/>
      <c r="K66" s="3"/>
      <c r="L66" s="2"/>
      <c r="M66" s="13">
        <f t="shared" si="0"/>
        <v>0</v>
      </c>
      <c r="N66" s="14">
        <f t="shared" si="2"/>
        <v>-1</v>
      </c>
      <c r="O66" s="13">
        <f t="shared" si="1"/>
        <v>0</v>
      </c>
      <c r="P66" s="14">
        <f t="shared" si="3"/>
        <v>-1</v>
      </c>
      <c r="Q66" s="8"/>
      <c r="T66" s="39"/>
    </row>
    <row r="67" spans="1:20">
      <c r="A67" s="9"/>
      <c r="B67" s="10" t="s">
        <v>198</v>
      </c>
      <c r="C67" s="10"/>
      <c r="D67" s="11" t="s">
        <v>197</v>
      </c>
      <c r="E67" s="11"/>
      <c r="F67" s="11"/>
      <c r="G67" s="10" t="s">
        <v>80</v>
      </c>
      <c r="H67" s="63">
        <v>72</v>
      </c>
      <c r="I67" s="67">
        <v>70</v>
      </c>
      <c r="J67" s="30"/>
      <c r="K67" s="3"/>
      <c r="L67" s="2"/>
      <c r="M67" s="13">
        <f t="shared" si="0"/>
        <v>0</v>
      </c>
      <c r="N67" s="14">
        <f t="shared" si="2"/>
        <v>-1</v>
      </c>
      <c r="O67" s="13">
        <f t="shared" si="1"/>
        <v>0</v>
      </c>
      <c r="P67" s="14">
        <f t="shared" si="3"/>
        <v>-1</v>
      </c>
      <c r="Q67" s="8"/>
      <c r="T67" s="39"/>
    </row>
    <row r="68" spans="1:20">
      <c r="A68" s="9"/>
      <c r="B68" s="10" t="s">
        <v>199</v>
      </c>
      <c r="C68" s="10"/>
      <c r="D68" s="11" t="s">
        <v>136</v>
      </c>
      <c r="E68" s="11"/>
      <c r="F68" s="11"/>
      <c r="G68" s="10" t="s">
        <v>80</v>
      </c>
      <c r="H68" s="63">
        <v>25</v>
      </c>
      <c r="I68" s="67">
        <v>24</v>
      </c>
      <c r="J68" s="30"/>
      <c r="K68" s="3"/>
      <c r="L68" s="2"/>
      <c r="M68" s="13">
        <f t="shared" si="0"/>
        <v>0</v>
      </c>
      <c r="N68" s="14">
        <f t="shared" si="2"/>
        <v>-1</v>
      </c>
      <c r="O68" s="13">
        <f t="shared" si="1"/>
        <v>0</v>
      </c>
      <c r="P68" s="14">
        <f t="shared" si="3"/>
        <v>-1</v>
      </c>
      <c r="Q68" s="8"/>
      <c r="T68" s="39"/>
    </row>
    <row r="69" spans="1:20">
      <c r="A69" s="9"/>
      <c r="B69" s="10" t="s">
        <v>200</v>
      </c>
      <c r="C69" s="10"/>
      <c r="D69" s="11" t="s">
        <v>197</v>
      </c>
      <c r="E69" s="11"/>
      <c r="F69" s="11"/>
      <c r="G69" s="10" t="s">
        <v>80</v>
      </c>
      <c r="H69" s="63">
        <v>31</v>
      </c>
      <c r="I69" s="67">
        <v>30</v>
      </c>
      <c r="J69" s="30"/>
      <c r="K69" s="3"/>
      <c r="L69" s="2"/>
      <c r="M69" s="13">
        <f t="shared" si="0"/>
        <v>0</v>
      </c>
      <c r="N69" s="14">
        <f t="shared" si="2"/>
        <v>-1</v>
      </c>
      <c r="O69" s="13">
        <f t="shared" si="1"/>
        <v>0</v>
      </c>
      <c r="P69" s="14">
        <f t="shared" si="3"/>
        <v>-1</v>
      </c>
      <c r="Q69" s="8"/>
      <c r="T69" s="39"/>
    </row>
    <row r="70" spans="1:20">
      <c r="A70" s="9"/>
      <c r="B70" s="5" t="s">
        <v>201</v>
      </c>
      <c r="D70" s="5" t="s">
        <v>175</v>
      </c>
      <c r="G70" s="5" t="s">
        <v>109</v>
      </c>
      <c r="H70" s="65">
        <v>241</v>
      </c>
      <c r="I70" s="68">
        <v>233</v>
      </c>
      <c r="J70" s="30"/>
      <c r="K70" s="3"/>
      <c r="L70" s="2"/>
      <c r="M70" s="13">
        <f t="shared" si="0"/>
        <v>0</v>
      </c>
      <c r="N70" s="14">
        <f t="shared" si="2"/>
        <v>-1</v>
      </c>
      <c r="O70" s="13">
        <f t="shared" si="1"/>
        <v>0</v>
      </c>
      <c r="P70" s="14">
        <f t="shared" si="3"/>
        <v>-1</v>
      </c>
      <c r="Q70" s="8"/>
      <c r="T70" s="39"/>
    </row>
    <row r="71" spans="1:20">
      <c r="A71" s="9"/>
      <c r="B71" s="5" t="s">
        <v>202</v>
      </c>
      <c r="D71" s="5" t="s">
        <v>203</v>
      </c>
      <c r="G71" s="5" t="s">
        <v>168</v>
      </c>
      <c r="H71" s="65">
        <v>865</v>
      </c>
      <c r="I71" s="68">
        <v>847</v>
      </c>
      <c r="J71" s="30"/>
      <c r="K71" s="3"/>
      <c r="L71" s="2"/>
      <c r="M71" s="13">
        <f t="shared" si="0"/>
        <v>0</v>
      </c>
      <c r="N71" s="14">
        <f t="shared" si="2"/>
        <v>-1</v>
      </c>
      <c r="O71" s="13">
        <f t="shared" si="1"/>
        <v>0</v>
      </c>
      <c r="P71" s="14">
        <f t="shared" si="3"/>
        <v>-1</v>
      </c>
      <c r="Q71" s="8"/>
      <c r="T71" s="39"/>
    </row>
    <row r="72" spans="1:20">
      <c r="A72" s="9"/>
      <c r="B72" s="5" t="s">
        <v>204</v>
      </c>
      <c r="D72" s="5" t="s">
        <v>205</v>
      </c>
      <c r="G72" s="5" t="s">
        <v>98</v>
      </c>
      <c r="H72" s="65">
        <v>402</v>
      </c>
      <c r="I72" s="68">
        <v>391</v>
      </c>
      <c r="J72" s="30"/>
      <c r="K72" s="3"/>
      <c r="L72" s="2"/>
      <c r="M72" s="13">
        <f t="shared" si="0"/>
        <v>0</v>
      </c>
      <c r="N72" s="14">
        <f t="shared" si="2"/>
        <v>-1</v>
      </c>
      <c r="O72" s="13">
        <f t="shared" si="1"/>
        <v>0</v>
      </c>
      <c r="P72" s="14">
        <f t="shared" si="3"/>
        <v>-1</v>
      </c>
      <c r="Q72" s="8"/>
      <c r="T72" s="39"/>
    </row>
    <row r="73" spans="1:20">
      <c r="A73" s="9"/>
      <c r="B73" s="10" t="s">
        <v>206</v>
      </c>
      <c r="C73" s="10"/>
      <c r="D73" s="11" t="s">
        <v>207</v>
      </c>
      <c r="E73" s="11"/>
      <c r="F73" s="11"/>
      <c r="G73" s="10" t="s">
        <v>63</v>
      </c>
      <c r="H73" s="63">
        <v>190</v>
      </c>
      <c r="I73" s="67">
        <v>184</v>
      </c>
      <c r="J73" s="30"/>
      <c r="K73" s="3"/>
      <c r="L73" s="2"/>
      <c r="M73" s="13">
        <f t="shared" si="0"/>
        <v>0</v>
      </c>
      <c r="N73" s="14">
        <f t="shared" si="2"/>
        <v>-1</v>
      </c>
      <c r="O73" s="13">
        <f t="shared" si="1"/>
        <v>0</v>
      </c>
      <c r="P73" s="14">
        <f t="shared" si="3"/>
        <v>-1</v>
      </c>
      <c r="Q73" s="8"/>
      <c r="T73" s="39"/>
    </row>
    <row r="74" spans="1:20">
      <c r="A74" s="9"/>
      <c r="B74" s="5" t="s">
        <v>208</v>
      </c>
      <c r="D74" s="5" t="s">
        <v>209</v>
      </c>
      <c r="G74" s="5" t="s">
        <v>165</v>
      </c>
      <c r="H74" s="65">
        <v>614</v>
      </c>
      <c r="I74" s="68">
        <v>641</v>
      </c>
      <c r="J74" s="30"/>
      <c r="K74" s="3"/>
      <c r="L74" s="2"/>
      <c r="M74" s="13">
        <f t="shared" si="0"/>
        <v>0</v>
      </c>
      <c r="N74" s="14">
        <f t="shared" si="2"/>
        <v>-1</v>
      </c>
      <c r="O74" s="13">
        <f t="shared" si="1"/>
        <v>0</v>
      </c>
      <c r="P74" s="14">
        <f t="shared" si="3"/>
        <v>-1</v>
      </c>
      <c r="Q74" s="8"/>
      <c r="T74" s="39"/>
    </row>
    <row r="75" spans="1:20">
      <c r="A75" s="9"/>
      <c r="B75" s="5" t="s">
        <v>210</v>
      </c>
      <c r="D75" s="5" t="s">
        <v>211</v>
      </c>
      <c r="G75" s="5" t="s">
        <v>165</v>
      </c>
      <c r="H75" s="65">
        <v>22</v>
      </c>
      <c r="I75" s="68">
        <v>20</v>
      </c>
      <c r="J75" s="30"/>
      <c r="K75" s="3"/>
      <c r="L75" s="2"/>
      <c r="M75" s="13">
        <f t="shared" si="0"/>
        <v>0</v>
      </c>
      <c r="N75" s="14">
        <f t="shared" si="2"/>
        <v>-1</v>
      </c>
      <c r="O75" s="13">
        <f t="shared" si="1"/>
        <v>0</v>
      </c>
      <c r="P75" s="14">
        <f t="shared" si="3"/>
        <v>-1</v>
      </c>
      <c r="Q75" s="8"/>
      <c r="T75" s="39"/>
    </row>
    <row r="76" spans="1:20">
      <c r="A76" s="9"/>
      <c r="B76" s="5" t="s">
        <v>212</v>
      </c>
      <c r="D76" s="5" t="s">
        <v>211</v>
      </c>
      <c r="G76" s="5" t="s">
        <v>165</v>
      </c>
      <c r="H76" s="65">
        <v>269</v>
      </c>
      <c r="I76" s="68">
        <v>262</v>
      </c>
      <c r="J76" s="30"/>
      <c r="K76" s="3"/>
      <c r="L76" s="2"/>
      <c r="M76" s="13">
        <f t="shared" si="0"/>
        <v>0</v>
      </c>
      <c r="N76" s="14">
        <f t="shared" si="2"/>
        <v>-1</v>
      </c>
      <c r="O76" s="13">
        <f t="shared" si="1"/>
        <v>0</v>
      </c>
      <c r="P76" s="14">
        <f t="shared" si="3"/>
        <v>-1</v>
      </c>
      <c r="Q76" s="8"/>
      <c r="T76" s="39"/>
    </row>
    <row r="77" spans="1:20">
      <c r="A77" s="9"/>
      <c r="B77" s="5" t="s">
        <v>213</v>
      </c>
      <c r="D77" s="5" t="s">
        <v>214</v>
      </c>
      <c r="G77" s="5" t="s">
        <v>165</v>
      </c>
      <c r="H77" s="65">
        <v>355</v>
      </c>
      <c r="I77" s="68">
        <v>348</v>
      </c>
      <c r="J77" s="30"/>
      <c r="K77" s="3"/>
      <c r="L77" s="2"/>
      <c r="M77" s="13">
        <f t="shared" si="0"/>
        <v>0</v>
      </c>
      <c r="N77" s="14">
        <f t="shared" si="2"/>
        <v>-1</v>
      </c>
      <c r="O77" s="13">
        <f t="shared" si="1"/>
        <v>0</v>
      </c>
      <c r="P77" s="14">
        <f t="shared" si="3"/>
        <v>-1</v>
      </c>
      <c r="Q77" s="8"/>
      <c r="T77" s="39"/>
    </row>
    <row r="78" spans="1:20">
      <c r="A78" s="9"/>
      <c r="B78" s="10" t="s">
        <v>215</v>
      </c>
      <c r="C78" s="10"/>
      <c r="D78" s="11" t="s">
        <v>216</v>
      </c>
      <c r="E78" s="11"/>
      <c r="F78" s="11"/>
      <c r="G78" s="10" t="s">
        <v>63</v>
      </c>
      <c r="H78" s="63">
        <v>155</v>
      </c>
      <c r="I78" s="67">
        <v>153</v>
      </c>
      <c r="J78" s="30"/>
      <c r="K78" s="3"/>
      <c r="L78" s="2"/>
      <c r="M78" s="13">
        <f t="shared" si="0"/>
        <v>0</v>
      </c>
      <c r="N78" s="14">
        <f t="shared" si="2"/>
        <v>-1</v>
      </c>
      <c r="O78" s="13">
        <f t="shared" si="1"/>
        <v>0</v>
      </c>
      <c r="P78" s="14">
        <f t="shared" si="3"/>
        <v>-1</v>
      </c>
      <c r="Q78" s="8"/>
      <c r="T78" s="39"/>
    </row>
    <row r="79" spans="1:20">
      <c r="A79" s="9"/>
      <c r="B79" s="10" t="s">
        <v>217</v>
      </c>
      <c r="C79" s="10"/>
      <c r="D79" s="11" t="s">
        <v>216</v>
      </c>
      <c r="E79" s="11"/>
      <c r="F79" s="11"/>
      <c r="G79" s="10" t="s">
        <v>63</v>
      </c>
      <c r="H79" s="63">
        <v>181</v>
      </c>
      <c r="I79" s="67">
        <v>178</v>
      </c>
      <c r="J79" s="30"/>
      <c r="K79" s="3"/>
      <c r="L79" s="2"/>
      <c r="M79" s="13">
        <f t="shared" ref="M79:M91" si="4">IF(K79="",0,(SUMIF($G$20:$G$1000,K79,$H$20:$H$1000)))</f>
        <v>0</v>
      </c>
      <c r="N79" s="14">
        <f t="shared" si="2"/>
        <v>-1</v>
      </c>
      <c r="O79" s="13">
        <f t="shared" ref="O79:O90" si="5">IF(K79="",0,(SUMIF($G$19:$G$1000,K79,$I$19:$I$1000)))</f>
        <v>0</v>
      </c>
      <c r="P79" s="14">
        <f t="shared" si="3"/>
        <v>-1</v>
      </c>
      <c r="Q79" s="8"/>
      <c r="T79" s="39"/>
    </row>
    <row r="80" spans="1:20">
      <c r="A80" s="9"/>
      <c r="B80" s="10" t="s">
        <v>218</v>
      </c>
      <c r="C80" s="10"/>
      <c r="D80" s="11" t="s">
        <v>219</v>
      </c>
      <c r="E80" s="11"/>
      <c r="F80" s="11"/>
      <c r="G80" s="10" t="s">
        <v>80</v>
      </c>
      <c r="H80" s="63">
        <v>269</v>
      </c>
      <c r="I80" s="67">
        <v>260</v>
      </c>
      <c r="J80" s="30"/>
      <c r="K80" s="3"/>
      <c r="L80" s="2"/>
      <c r="M80" s="13">
        <f t="shared" si="4"/>
        <v>0</v>
      </c>
      <c r="N80" s="14">
        <f t="shared" ref="N80:N91" si="6">IF(K80="",-1,(-($L$6-(M80/L80))/$L$6))</f>
        <v>-1</v>
      </c>
      <c r="O80" s="13">
        <f t="shared" si="5"/>
        <v>0</v>
      </c>
      <c r="P80" s="14">
        <f t="shared" ref="P80:P91" si="7">IF(K80="",-1,(-($M$6-(O80/L80))/$M$6))</f>
        <v>-1</v>
      </c>
      <c r="Q80" s="8"/>
      <c r="T80" s="39"/>
    </row>
    <row r="81" spans="1:20">
      <c r="A81" s="9"/>
      <c r="B81" s="10" t="s">
        <v>220</v>
      </c>
      <c r="C81" s="10"/>
      <c r="D81" s="11" t="s">
        <v>219</v>
      </c>
      <c r="E81" s="11"/>
      <c r="F81" s="11"/>
      <c r="G81" s="10" t="s">
        <v>80</v>
      </c>
      <c r="H81" s="63">
        <v>87</v>
      </c>
      <c r="I81" s="67">
        <v>86</v>
      </c>
      <c r="J81" s="30"/>
      <c r="K81" s="3"/>
      <c r="L81" s="2"/>
      <c r="M81" s="13">
        <f t="shared" si="4"/>
        <v>0</v>
      </c>
      <c r="N81" s="14">
        <f t="shared" si="6"/>
        <v>-1</v>
      </c>
      <c r="O81" s="13">
        <f t="shared" si="5"/>
        <v>0</v>
      </c>
      <c r="P81" s="14">
        <f t="shared" si="7"/>
        <v>-1</v>
      </c>
      <c r="Q81" s="8"/>
      <c r="T81" s="39"/>
    </row>
    <row r="82" spans="1:20">
      <c r="A82" s="9"/>
      <c r="B82" s="5" t="s">
        <v>221</v>
      </c>
      <c r="D82" s="5" t="s">
        <v>222</v>
      </c>
      <c r="G82" s="5" t="s">
        <v>98</v>
      </c>
      <c r="H82" s="65">
        <v>362</v>
      </c>
      <c r="I82" s="68">
        <v>348</v>
      </c>
      <c r="J82" s="30"/>
      <c r="K82" s="3"/>
      <c r="L82" s="2"/>
      <c r="M82" s="13">
        <f t="shared" si="4"/>
        <v>0</v>
      </c>
      <c r="N82" s="14">
        <f t="shared" si="6"/>
        <v>-1</v>
      </c>
      <c r="O82" s="13">
        <f t="shared" si="5"/>
        <v>0</v>
      </c>
      <c r="P82" s="14">
        <f t="shared" si="7"/>
        <v>-1</v>
      </c>
      <c r="Q82" s="8"/>
      <c r="T82" s="39"/>
    </row>
    <row r="83" spans="1:20">
      <c r="A83" s="9"/>
      <c r="B83" s="5" t="s">
        <v>223</v>
      </c>
      <c r="D83" s="5" t="s">
        <v>205</v>
      </c>
      <c r="G83" s="5" t="s">
        <v>98</v>
      </c>
      <c r="H83" s="65">
        <v>111</v>
      </c>
      <c r="I83" s="68">
        <v>108</v>
      </c>
      <c r="J83" s="30"/>
      <c r="K83" s="3"/>
      <c r="L83" s="2"/>
      <c r="M83" s="13">
        <f t="shared" si="4"/>
        <v>0</v>
      </c>
      <c r="N83" s="14">
        <f t="shared" si="6"/>
        <v>-1</v>
      </c>
      <c r="O83" s="13">
        <f t="shared" si="5"/>
        <v>0</v>
      </c>
      <c r="P83" s="14">
        <f t="shared" si="7"/>
        <v>-1</v>
      </c>
      <c r="Q83" s="8"/>
      <c r="T83" s="39"/>
    </row>
    <row r="84" spans="1:20">
      <c r="A84" s="9"/>
      <c r="B84" s="10" t="s">
        <v>224</v>
      </c>
      <c r="C84" s="10"/>
      <c r="D84" s="11" t="s">
        <v>225</v>
      </c>
      <c r="E84" s="11"/>
      <c r="F84" s="11"/>
      <c r="G84" s="10" t="s">
        <v>80</v>
      </c>
      <c r="H84" s="63">
        <v>227</v>
      </c>
      <c r="I84" s="67">
        <v>216</v>
      </c>
      <c r="J84" s="30"/>
      <c r="K84" s="3"/>
      <c r="L84" s="2"/>
      <c r="M84" s="13">
        <f t="shared" si="4"/>
        <v>0</v>
      </c>
      <c r="N84" s="14">
        <f t="shared" si="6"/>
        <v>-1</v>
      </c>
      <c r="O84" s="13">
        <f t="shared" si="5"/>
        <v>0</v>
      </c>
      <c r="P84" s="14">
        <f t="shared" si="7"/>
        <v>-1</v>
      </c>
      <c r="Q84" s="8"/>
      <c r="T84" s="39"/>
    </row>
    <row r="85" spans="1:20">
      <c r="A85" s="9"/>
      <c r="B85" s="10" t="s">
        <v>226</v>
      </c>
      <c r="C85" s="10"/>
      <c r="D85" s="11" t="s">
        <v>180</v>
      </c>
      <c r="E85" s="11"/>
      <c r="F85" s="11"/>
      <c r="G85" s="10" t="s">
        <v>80</v>
      </c>
      <c r="H85" s="63">
        <v>32</v>
      </c>
      <c r="I85" s="67">
        <v>32</v>
      </c>
      <c r="J85" s="30"/>
      <c r="K85" s="3"/>
      <c r="L85" s="2"/>
      <c r="M85" s="13">
        <f t="shared" si="4"/>
        <v>0</v>
      </c>
      <c r="N85" s="14">
        <f t="shared" si="6"/>
        <v>-1</v>
      </c>
      <c r="O85" s="13">
        <f t="shared" si="5"/>
        <v>0</v>
      </c>
      <c r="P85" s="14">
        <f t="shared" si="7"/>
        <v>-1</v>
      </c>
      <c r="Q85" s="8"/>
    </row>
    <row r="86" spans="1:20">
      <c r="A86" s="9"/>
      <c r="B86" s="10" t="s">
        <v>227</v>
      </c>
      <c r="C86" s="10"/>
      <c r="D86" s="11" t="s">
        <v>188</v>
      </c>
      <c r="E86" s="11"/>
      <c r="F86" s="11"/>
      <c r="G86" s="10" t="s">
        <v>80</v>
      </c>
      <c r="H86" s="63">
        <v>103</v>
      </c>
      <c r="I86" s="67">
        <v>97</v>
      </c>
      <c r="J86" s="30"/>
      <c r="K86" s="3"/>
      <c r="L86" s="2"/>
      <c r="M86" s="13">
        <f t="shared" si="4"/>
        <v>0</v>
      </c>
      <c r="N86" s="14">
        <f t="shared" si="6"/>
        <v>-1</v>
      </c>
      <c r="O86" s="13">
        <f t="shared" si="5"/>
        <v>0</v>
      </c>
      <c r="P86" s="14">
        <f t="shared" si="7"/>
        <v>-1</v>
      </c>
      <c r="Q86" s="8"/>
    </row>
    <row r="87" spans="1:20">
      <c r="A87" s="9"/>
      <c r="B87" s="10" t="s">
        <v>228</v>
      </c>
      <c r="C87" s="10"/>
      <c r="D87" s="11" t="s">
        <v>229</v>
      </c>
      <c r="E87" s="11"/>
      <c r="F87" s="11"/>
      <c r="G87" s="10" t="s">
        <v>80</v>
      </c>
      <c r="H87" s="63">
        <v>46</v>
      </c>
      <c r="I87" s="67">
        <v>45</v>
      </c>
      <c r="J87" s="30"/>
      <c r="K87" s="3"/>
      <c r="L87" s="2"/>
      <c r="M87" s="13">
        <f t="shared" si="4"/>
        <v>0</v>
      </c>
      <c r="N87" s="14">
        <f t="shared" si="6"/>
        <v>-1</v>
      </c>
      <c r="O87" s="13">
        <f t="shared" si="5"/>
        <v>0</v>
      </c>
      <c r="P87" s="14">
        <f t="shared" si="7"/>
        <v>-1</v>
      </c>
      <c r="Q87" s="8"/>
    </row>
    <row r="88" spans="1:20">
      <c r="A88" s="9"/>
      <c r="B88" s="5" t="s">
        <v>230</v>
      </c>
      <c r="D88" s="5" t="s">
        <v>172</v>
      </c>
      <c r="G88" s="5" t="s">
        <v>109</v>
      </c>
      <c r="H88" s="65">
        <v>379</v>
      </c>
      <c r="I88" s="68">
        <v>365</v>
      </c>
      <c r="J88" s="30"/>
      <c r="K88" s="3"/>
      <c r="L88" s="2"/>
      <c r="M88" s="13">
        <f t="shared" si="4"/>
        <v>0</v>
      </c>
      <c r="N88" s="14">
        <f t="shared" si="6"/>
        <v>-1</v>
      </c>
      <c r="O88" s="13">
        <f t="shared" si="5"/>
        <v>0</v>
      </c>
      <c r="P88" s="14">
        <f t="shared" si="7"/>
        <v>-1</v>
      </c>
      <c r="Q88" s="8"/>
    </row>
    <row r="89" spans="1:20">
      <c r="A89" s="9"/>
      <c r="B89" s="5" t="s">
        <v>231</v>
      </c>
      <c r="D89" s="5" t="s">
        <v>232</v>
      </c>
      <c r="G89" s="5" t="s">
        <v>95</v>
      </c>
      <c r="H89" s="65">
        <v>316</v>
      </c>
      <c r="I89" s="68">
        <v>311</v>
      </c>
      <c r="J89" s="30"/>
      <c r="K89" s="3"/>
      <c r="L89" s="2"/>
      <c r="M89" s="13">
        <f t="shared" si="4"/>
        <v>0</v>
      </c>
      <c r="N89" s="14">
        <f t="shared" si="6"/>
        <v>-1</v>
      </c>
      <c r="O89" s="13">
        <f t="shared" si="5"/>
        <v>0</v>
      </c>
      <c r="P89" s="14">
        <f t="shared" si="7"/>
        <v>-1</v>
      </c>
      <c r="Q89" s="8"/>
    </row>
    <row r="90" spans="1:20">
      <c r="A90" s="9"/>
      <c r="B90" s="10" t="s">
        <v>233</v>
      </c>
      <c r="C90" s="10"/>
      <c r="D90" s="11" t="s">
        <v>234</v>
      </c>
      <c r="E90" s="11"/>
      <c r="F90" s="11"/>
      <c r="G90" s="10" t="s">
        <v>80</v>
      </c>
      <c r="H90" s="63">
        <v>318</v>
      </c>
      <c r="I90" s="67">
        <v>306</v>
      </c>
      <c r="J90" s="30"/>
      <c r="K90" s="3"/>
      <c r="L90" s="2"/>
      <c r="M90" s="13">
        <f t="shared" si="4"/>
        <v>0</v>
      </c>
      <c r="N90" s="14">
        <f t="shared" si="6"/>
        <v>-1</v>
      </c>
      <c r="O90" s="13">
        <f t="shared" si="5"/>
        <v>0</v>
      </c>
      <c r="P90" s="14">
        <f t="shared" si="7"/>
        <v>-1</v>
      </c>
      <c r="Q90" s="8"/>
    </row>
    <row r="91" spans="1:20">
      <c r="A91" s="9"/>
      <c r="B91" s="10" t="s">
        <v>235</v>
      </c>
      <c r="C91" s="10"/>
      <c r="D91" s="11" t="s">
        <v>139</v>
      </c>
      <c r="E91" s="11"/>
      <c r="F91" s="11"/>
      <c r="G91" s="10" t="s">
        <v>80</v>
      </c>
      <c r="H91" s="63">
        <v>49</v>
      </c>
      <c r="I91" s="67">
        <v>47</v>
      </c>
      <c r="J91" s="30"/>
      <c r="K91" s="3"/>
      <c r="L91" s="2"/>
      <c r="M91" s="13">
        <f t="shared" si="4"/>
        <v>0</v>
      </c>
      <c r="N91" s="14">
        <f t="shared" si="6"/>
        <v>-1</v>
      </c>
      <c r="O91" s="13">
        <f>IF(K91="",0,(SUMIF($G$19:$G$1000,K91,$I$19:$I$1000)))</f>
        <v>0</v>
      </c>
      <c r="P91" s="14">
        <f t="shared" si="7"/>
        <v>-1</v>
      </c>
      <c r="Q91" s="8"/>
    </row>
    <row r="92" spans="1:20">
      <c r="B92" s="5" t="s">
        <v>236</v>
      </c>
      <c r="D92" s="5" t="s">
        <v>237</v>
      </c>
      <c r="E92" s="5" t="s">
        <v>238</v>
      </c>
      <c r="G92" s="5" t="s">
        <v>131</v>
      </c>
      <c r="H92" s="65">
        <v>98</v>
      </c>
      <c r="I92" s="68">
        <v>94</v>
      </c>
    </row>
    <row r="93" spans="1:20">
      <c r="B93" s="5" t="s">
        <v>239</v>
      </c>
      <c r="D93" s="5" t="s">
        <v>237</v>
      </c>
      <c r="E93" s="5" t="s">
        <v>238</v>
      </c>
      <c r="G93" s="5" t="s">
        <v>131</v>
      </c>
      <c r="H93" s="65">
        <v>152</v>
      </c>
      <c r="I93" s="68">
        <v>147</v>
      </c>
    </row>
    <row r="94" spans="1:20">
      <c r="B94" s="5" t="s">
        <v>240</v>
      </c>
      <c r="D94" s="5" t="s">
        <v>162</v>
      </c>
      <c r="G94" s="5" t="s">
        <v>162</v>
      </c>
      <c r="H94" s="65">
        <v>1175</v>
      </c>
      <c r="I94" s="68">
        <v>1156</v>
      </c>
    </row>
    <row r="95" spans="1:20">
      <c r="B95" s="5" t="s">
        <v>241</v>
      </c>
      <c r="D95" s="5" t="s">
        <v>162</v>
      </c>
      <c r="G95" s="5" t="s">
        <v>162</v>
      </c>
      <c r="H95" s="65">
        <v>2789</v>
      </c>
      <c r="I95" s="68">
        <v>2868</v>
      </c>
    </row>
    <row r="96" spans="1:20">
      <c r="B96" s="5" t="s">
        <v>242</v>
      </c>
      <c r="D96" s="5" t="s">
        <v>243</v>
      </c>
      <c r="G96" s="5" t="s">
        <v>165</v>
      </c>
      <c r="H96" s="65">
        <v>996</v>
      </c>
      <c r="I96" s="68">
        <v>980</v>
      </c>
    </row>
    <row r="97" spans="2:9">
      <c r="B97" s="5" t="s">
        <v>244</v>
      </c>
      <c r="D97" s="5" t="s">
        <v>243</v>
      </c>
      <c r="G97" s="5" t="s">
        <v>165</v>
      </c>
      <c r="H97" s="65">
        <v>550</v>
      </c>
      <c r="I97" s="68">
        <v>538</v>
      </c>
    </row>
    <row r="98" spans="2:9">
      <c r="B98" s="5" t="s">
        <v>245</v>
      </c>
      <c r="D98" s="5" t="s">
        <v>243</v>
      </c>
      <c r="G98" s="5" t="s">
        <v>165</v>
      </c>
      <c r="H98" s="65">
        <v>671</v>
      </c>
      <c r="I98" s="68">
        <v>657</v>
      </c>
    </row>
    <row r="99" spans="2:9">
      <c r="B99" s="10" t="s">
        <v>246</v>
      </c>
      <c r="C99" s="10"/>
      <c r="D99" s="11" t="s">
        <v>247</v>
      </c>
      <c r="E99" s="11"/>
      <c r="F99" s="11"/>
      <c r="G99" s="10" t="s">
        <v>80</v>
      </c>
      <c r="H99" s="63">
        <v>189</v>
      </c>
      <c r="I99" s="67">
        <v>182</v>
      </c>
    </row>
    <row r="100" spans="2:9">
      <c r="B100" s="5" t="s">
        <v>248</v>
      </c>
      <c r="D100" s="5" t="s">
        <v>195</v>
      </c>
      <c r="G100" s="5" t="s">
        <v>183</v>
      </c>
      <c r="H100" s="65">
        <v>218</v>
      </c>
      <c r="I100" s="68">
        <v>221</v>
      </c>
    </row>
    <row r="101" spans="2:9">
      <c r="B101" s="10" t="s">
        <v>249</v>
      </c>
      <c r="C101" s="10"/>
      <c r="D101" s="11" t="s">
        <v>250</v>
      </c>
      <c r="E101" s="11"/>
      <c r="F101" s="11"/>
      <c r="G101" s="10" t="s">
        <v>63</v>
      </c>
      <c r="H101" s="63">
        <v>179</v>
      </c>
      <c r="I101" s="67">
        <v>176</v>
      </c>
    </row>
    <row r="102" spans="2:9">
      <c r="B102" s="5" t="s">
        <v>251</v>
      </c>
      <c r="D102" s="5" t="s">
        <v>252</v>
      </c>
      <c r="G102" s="5" t="s">
        <v>126</v>
      </c>
      <c r="H102" s="65">
        <v>175</v>
      </c>
      <c r="I102" s="68">
        <v>176</v>
      </c>
    </row>
    <row r="103" spans="2:9">
      <c r="B103" s="5" t="s">
        <v>253</v>
      </c>
      <c r="D103" s="5" t="s">
        <v>254</v>
      </c>
      <c r="E103" s="5" t="s">
        <v>255</v>
      </c>
      <c r="G103" s="5" t="s">
        <v>95</v>
      </c>
      <c r="H103" s="65">
        <v>413</v>
      </c>
      <c r="I103" s="68">
        <v>404</v>
      </c>
    </row>
    <row r="104" spans="2:9">
      <c r="B104" s="5" t="s">
        <v>256</v>
      </c>
      <c r="D104" s="5" t="s">
        <v>254</v>
      </c>
      <c r="E104" s="5" t="s">
        <v>257</v>
      </c>
      <c r="G104" s="5" t="s">
        <v>98</v>
      </c>
      <c r="H104" s="65">
        <v>1380</v>
      </c>
      <c r="I104" s="68">
        <v>1326</v>
      </c>
    </row>
    <row r="105" spans="2:9">
      <c r="B105" s="5" t="s">
        <v>258</v>
      </c>
      <c r="D105" s="5" t="s">
        <v>254</v>
      </c>
      <c r="E105" s="5" t="s">
        <v>255</v>
      </c>
      <c r="G105" s="5" t="s">
        <v>95</v>
      </c>
      <c r="H105" s="65">
        <v>128</v>
      </c>
      <c r="I105" s="68">
        <v>127</v>
      </c>
    </row>
    <row r="106" spans="2:9">
      <c r="B106" s="5" t="s">
        <v>259</v>
      </c>
      <c r="D106" s="5" t="s">
        <v>254</v>
      </c>
      <c r="E106" s="5" t="s">
        <v>255</v>
      </c>
      <c r="G106" s="5" t="s">
        <v>95</v>
      </c>
      <c r="H106" s="65">
        <v>412</v>
      </c>
      <c r="I106" s="68">
        <v>404</v>
      </c>
    </row>
    <row r="107" spans="2:9">
      <c r="B107" s="5" t="s">
        <v>260</v>
      </c>
      <c r="D107" s="5" t="s">
        <v>254</v>
      </c>
      <c r="E107" s="5" t="s">
        <v>255</v>
      </c>
      <c r="G107" s="5" t="s">
        <v>95</v>
      </c>
      <c r="H107" s="65">
        <v>1225</v>
      </c>
      <c r="I107" s="68">
        <v>1242</v>
      </c>
    </row>
    <row r="108" spans="2:9">
      <c r="B108" s="5" t="s">
        <v>261</v>
      </c>
      <c r="D108" s="5" t="s">
        <v>254</v>
      </c>
      <c r="E108" s="5" t="s">
        <v>255</v>
      </c>
      <c r="G108" s="5" t="s">
        <v>95</v>
      </c>
      <c r="H108" s="65">
        <v>468</v>
      </c>
      <c r="I108" s="68">
        <v>447</v>
      </c>
    </row>
    <row r="109" spans="2:9">
      <c r="B109" s="5" t="s">
        <v>262</v>
      </c>
      <c r="D109" s="5" t="s">
        <v>254</v>
      </c>
      <c r="E109" s="5" t="s">
        <v>257</v>
      </c>
      <c r="G109" s="5" t="s">
        <v>98</v>
      </c>
      <c r="H109" s="65">
        <v>106</v>
      </c>
      <c r="I109" s="68">
        <v>101</v>
      </c>
    </row>
    <row r="110" spans="2:9">
      <c r="B110" s="5" t="s">
        <v>263</v>
      </c>
      <c r="D110" s="5" t="s">
        <v>254</v>
      </c>
      <c r="E110" s="5" t="s">
        <v>264</v>
      </c>
      <c r="G110" s="5" t="s">
        <v>95</v>
      </c>
      <c r="H110" s="65">
        <v>712</v>
      </c>
      <c r="I110" s="68">
        <v>696</v>
      </c>
    </row>
    <row r="111" spans="2:9">
      <c r="B111" s="5" t="s">
        <v>265</v>
      </c>
      <c r="D111" s="5" t="s">
        <v>254</v>
      </c>
      <c r="E111" s="5" t="s">
        <v>264</v>
      </c>
      <c r="G111" s="5" t="s">
        <v>95</v>
      </c>
      <c r="H111" s="65">
        <v>541</v>
      </c>
      <c r="I111" s="68">
        <v>511</v>
      </c>
    </row>
    <row r="112" spans="2:9">
      <c r="B112" s="5" t="s">
        <v>266</v>
      </c>
      <c r="D112" s="5" t="s">
        <v>254</v>
      </c>
      <c r="E112" s="5" t="s">
        <v>264</v>
      </c>
      <c r="G112" s="5" t="s">
        <v>95</v>
      </c>
      <c r="H112" s="65">
        <v>779</v>
      </c>
      <c r="I112" s="68">
        <v>756</v>
      </c>
    </row>
    <row r="113" spans="2:9">
      <c r="B113" s="5" t="s">
        <v>267</v>
      </c>
      <c r="D113" s="5" t="s">
        <v>254</v>
      </c>
      <c r="E113" s="5" t="s">
        <v>268</v>
      </c>
      <c r="G113" s="5" t="s">
        <v>95</v>
      </c>
      <c r="H113" s="65">
        <v>585</v>
      </c>
      <c r="I113" s="68">
        <v>583</v>
      </c>
    </row>
    <row r="114" spans="2:9">
      <c r="B114" s="5" t="s">
        <v>269</v>
      </c>
      <c r="D114" s="5" t="s">
        <v>254</v>
      </c>
      <c r="E114" s="5" t="s">
        <v>270</v>
      </c>
      <c r="G114" s="5" t="s">
        <v>98</v>
      </c>
      <c r="H114" s="65">
        <v>58</v>
      </c>
      <c r="I114" s="68">
        <v>60</v>
      </c>
    </row>
    <row r="115" spans="2:9">
      <c r="B115" s="5" t="s">
        <v>271</v>
      </c>
      <c r="D115" s="5" t="s">
        <v>254</v>
      </c>
      <c r="E115" s="5" t="s">
        <v>270</v>
      </c>
      <c r="G115" s="5" t="s">
        <v>98</v>
      </c>
      <c r="H115" s="65">
        <v>751</v>
      </c>
      <c r="I115" s="68">
        <v>751</v>
      </c>
    </row>
    <row r="116" spans="2:9">
      <c r="B116" s="5" t="s">
        <v>272</v>
      </c>
      <c r="D116" s="5" t="s">
        <v>131</v>
      </c>
      <c r="E116" s="5" t="s">
        <v>273</v>
      </c>
      <c r="G116" s="5" t="s">
        <v>131</v>
      </c>
      <c r="H116" s="65">
        <v>1162</v>
      </c>
      <c r="I116" s="68">
        <v>1134</v>
      </c>
    </row>
    <row r="117" spans="2:9">
      <c r="B117" s="5" t="s">
        <v>274</v>
      </c>
      <c r="D117" s="5" t="s">
        <v>131</v>
      </c>
      <c r="E117" s="5" t="s">
        <v>273</v>
      </c>
      <c r="G117" s="5" t="s">
        <v>131</v>
      </c>
      <c r="H117" s="65">
        <v>991</v>
      </c>
      <c r="I117" s="68">
        <v>979</v>
      </c>
    </row>
    <row r="118" spans="2:9">
      <c r="B118" s="5" t="s">
        <v>275</v>
      </c>
      <c r="D118" s="5" t="s">
        <v>237</v>
      </c>
      <c r="E118" s="5" t="s">
        <v>238</v>
      </c>
      <c r="G118" s="5" t="s">
        <v>131</v>
      </c>
      <c r="H118" s="65">
        <v>63</v>
      </c>
      <c r="I118" s="68">
        <v>58</v>
      </c>
    </row>
    <row r="119" spans="2:9">
      <c r="B119" s="5" t="s">
        <v>276</v>
      </c>
      <c r="D119" s="5" t="s">
        <v>131</v>
      </c>
      <c r="E119" s="5" t="s">
        <v>277</v>
      </c>
      <c r="G119" s="5" t="s">
        <v>131</v>
      </c>
      <c r="H119" s="65">
        <v>872</v>
      </c>
      <c r="I119" s="68">
        <v>844</v>
      </c>
    </row>
    <row r="120" spans="2:9">
      <c r="B120" s="5" t="s">
        <v>278</v>
      </c>
      <c r="D120" s="5" t="s">
        <v>131</v>
      </c>
      <c r="E120" s="5" t="s">
        <v>277</v>
      </c>
      <c r="G120" s="5" t="s">
        <v>131</v>
      </c>
      <c r="H120" s="65">
        <v>606</v>
      </c>
      <c r="I120" s="68">
        <v>581</v>
      </c>
    </row>
    <row r="121" spans="2:9">
      <c r="B121" s="10" t="s">
        <v>279</v>
      </c>
      <c r="C121" s="10"/>
      <c r="D121" s="11" t="s">
        <v>280</v>
      </c>
      <c r="E121" s="11"/>
      <c r="F121" s="11"/>
      <c r="G121" s="10" t="s">
        <v>80</v>
      </c>
      <c r="H121" s="63">
        <v>107</v>
      </c>
      <c r="I121" s="67">
        <v>109</v>
      </c>
    </row>
    <row r="122" spans="2:9">
      <c r="B122" s="5" t="s">
        <v>281</v>
      </c>
      <c r="D122" s="5" t="s">
        <v>282</v>
      </c>
      <c r="E122" s="5" t="s">
        <v>283</v>
      </c>
      <c r="G122" s="5" t="s">
        <v>144</v>
      </c>
      <c r="H122" s="65">
        <v>891</v>
      </c>
      <c r="I122" s="68">
        <v>872</v>
      </c>
    </row>
    <row r="123" spans="2:9">
      <c r="B123" s="5" t="s">
        <v>284</v>
      </c>
      <c r="D123" s="5" t="s">
        <v>282</v>
      </c>
      <c r="E123" s="5" t="s">
        <v>285</v>
      </c>
      <c r="G123" s="5" t="s">
        <v>147</v>
      </c>
      <c r="H123" s="65">
        <v>305</v>
      </c>
      <c r="I123" s="68">
        <v>292</v>
      </c>
    </row>
    <row r="124" spans="2:9">
      <c r="B124" s="5" t="s">
        <v>286</v>
      </c>
      <c r="D124" s="5" t="s">
        <v>282</v>
      </c>
      <c r="E124" s="5" t="s">
        <v>287</v>
      </c>
      <c r="G124" s="5" t="s">
        <v>147</v>
      </c>
      <c r="H124" s="65">
        <v>95</v>
      </c>
      <c r="I124" s="68">
        <v>90</v>
      </c>
    </row>
    <row r="125" spans="2:9">
      <c r="B125" s="5" t="s">
        <v>288</v>
      </c>
      <c r="D125" s="5" t="s">
        <v>282</v>
      </c>
      <c r="E125" s="5" t="s">
        <v>287</v>
      </c>
      <c r="G125" s="5" t="s">
        <v>147</v>
      </c>
      <c r="H125" s="65">
        <v>305</v>
      </c>
      <c r="I125" s="68">
        <v>299</v>
      </c>
    </row>
    <row r="126" spans="2:9">
      <c r="B126" s="5" t="s">
        <v>289</v>
      </c>
      <c r="D126" s="5" t="s">
        <v>282</v>
      </c>
      <c r="E126" s="5" t="s">
        <v>283</v>
      </c>
      <c r="G126" s="5" t="s">
        <v>144</v>
      </c>
      <c r="H126" s="65">
        <v>1140</v>
      </c>
      <c r="I126" s="68">
        <v>1116</v>
      </c>
    </row>
    <row r="127" spans="2:9">
      <c r="B127" s="5" t="s">
        <v>290</v>
      </c>
      <c r="D127" s="5" t="s">
        <v>282</v>
      </c>
      <c r="E127" s="5" t="s">
        <v>291</v>
      </c>
      <c r="G127" s="5" t="s">
        <v>147</v>
      </c>
      <c r="H127" s="65">
        <v>609</v>
      </c>
      <c r="I127" s="68">
        <v>590</v>
      </c>
    </row>
    <row r="128" spans="2:9">
      <c r="B128" s="5" t="s">
        <v>292</v>
      </c>
      <c r="D128" s="5" t="s">
        <v>282</v>
      </c>
      <c r="E128" s="5" t="s">
        <v>291</v>
      </c>
      <c r="G128" s="5" t="s">
        <v>147</v>
      </c>
      <c r="H128" s="65">
        <v>699</v>
      </c>
      <c r="I128" s="68">
        <v>683</v>
      </c>
    </row>
    <row r="129" spans="2:9">
      <c r="B129" s="5" t="s">
        <v>293</v>
      </c>
      <c r="D129" s="5" t="s">
        <v>282</v>
      </c>
      <c r="E129" s="5" t="s">
        <v>291</v>
      </c>
      <c r="G129" s="5" t="s">
        <v>147</v>
      </c>
      <c r="H129" s="65">
        <v>507</v>
      </c>
      <c r="I129" s="68">
        <v>648</v>
      </c>
    </row>
    <row r="130" spans="2:9">
      <c r="B130" s="5" t="s">
        <v>294</v>
      </c>
      <c r="D130" s="5" t="s">
        <v>282</v>
      </c>
      <c r="E130" s="5" t="s">
        <v>295</v>
      </c>
      <c r="G130" s="5" t="s">
        <v>147</v>
      </c>
      <c r="H130" s="65">
        <v>1263</v>
      </c>
      <c r="I130" s="68">
        <v>1229</v>
      </c>
    </row>
    <row r="131" spans="2:9">
      <c r="B131" s="5" t="s">
        <v>296</v>
      </c>
      <c r="D131" s="5" t="s">
        <v>282</v>
      </c>
      <c r="E131" s="5" t="s">
        <v>297</v>
      </c>
      <c r="G131" s="5" t="s">
        <v>147</v>
      </c>
      <c r="H131" s="65">
        <v>103</v>
      </c>
      <c r="I131" s="68">
        <v>100</v>
      </c>
    </row>
    <row r="132" spans="2:9">
      <c r="B132" s="5" t="s">
        <v>298</v>
      </c>
      <c r="D132" s="5" t="s">
        <v>282</v>
      </c>
      <c r="E132" s="5" t="s">
        <v>299</v>
      </c>
      <c r="G132" s="5" t="s">
        <v>144</v>
      </c>
      <c r="H132" s="65">
        <v>764</v>
      </c>
      <c r="I132" s="68">
        <v>750</v>
      </c>
    </row>
    <row r="133" spans="2:9">
      <c r="B133" s="5" t="s">
        <v>300</v>
      </c>
      <c r="D133" s="5" t="s">
        <v>282</v>
      </c>
      <c r="E133" s="5" t="s">
        <v>299</v>
      </c>
      <c r="G133" s="5" t="s">
        <v>144</v>
      </c>
      <c r="H133" s="65">
        <v>311</v>
      </c>
      <c r="I133" s="68">
        <v>309</v>
      </c>
    </row>
    <row r="134" spans="2:9">
      <c r="B134" s="5" t="s">
        <v>301</v>
      </c>
      <c r="D134" s="5" t="s">
        <v>282</v>
      </c>
      <c r="E134" s="5" t="s">
        <v>299</v>
      </c>
      <c r="G134" s="5" t="s">
        <v>144</v>
      </c>
      <c r="H134" s="65">
        <v>395</v>
      </c>
      <c r="I134" s="68">
        <v>382</v>
      </c>
    </row>
    <row r="135" spans="2:9">
      <c r="B135" s="5" t="s">
        <v>302</v>
      </c>
      <c r="D135" s="5" t="s">
        <v>282</v>
      </c>
      <c r="E135" s="5" t="s">
        <v>299</v>
      </c>
      <c r="G135" s="5" t="s">
        <v>144</v>
      </c>
      <c r="H135" s="65">
        <v>563</v>
      </c>
      <c r="I135" s="68">
        <v>543</v>
      </c>
    </row>
    <row r="136" spans="2:9">
      <c r="B136" s="5" t="s">
        <v>303</v>
      </c>
      <c r="D136" s="5" t="s">
        <v>282</v>
      </c>
      <c r="E136" s="5" t="s">
        <v>297</v>
      </c>
      <c r="G136" s="5" t="s">
        <v>147</v>
      </c>
      <c r="H136" s="65">
        <v>200</v>
      </c>
      <c r="I136" s="68">
        <v>189</v>
      </c>
    </row>
    <row r="137" spans="2:9">
      <c r="B137" s="5" t="s">
        <v>304</v>
      </c>
      <c r="D137" s="5" t="s">
        <v>305</v>
      </c>
      <c r="E137" s="5" t="s">
        <v>306</v>
      </c>
      <c r="G137" s="5" t="s">
        <v>126</v>
      </c>
      <c r="H137" s="65">
        <v>532</v>
      </c>
      <c r="I137" s="68">
        <v>517</v>
      </c>
    </row>
    <row r="138" spans="2:9">
      <c r="B138" s="5" t="s">
        <v>307</v>
      </c>
      <c r="D138" s="5" t="s">
        <v>305</v>
      </c>
      <c r="E138" s="5" t="s">
        <v>306</v>
      </c>
      <c r="G138" s="5" t="s">
        <v>126</v>
      </c>
      <c r="H138" s="65">
        <v>1498</v>
      </c>
      <c r="I138" s="68">
        <v>1539</v>
      </c>
    </row>
    <row r="139" spans="2:9">
      <c r="B139" s="5" t="s">
        <v>308</v>
      </c>
      <c r="D139" s="5" t="s">
        <v>305</v>
      </c>
      <c r="E139" s="5" t="s">
        <v>306</v>
      </c>
      <c r="G139" s="5" t="s">
        <v>126</v>
      </c>
      <c r="H139" s="65">
        <v>473</v>
      </c>
      <c r="I139" s="68">
        <v>465</v>
      </c>
    </row>
    <row r="140" spans="2:9">
      <c r="B140" s="5" t="s">
        <v>309</v>
      </c>
      <c r="D140" s="5" t="s">
        <v>305</v>
      </c>
      <c r="E140" s="5" t="s">
        <v>310</v>
      </c>
      <c r="G140" s="5" t="s">
        <v>160</v>
      </c>
      <c r="H140" s="65">
        <v>1100</v>
      </c>
      <c r="I140" s="68">
        <v>1076</v>
      </c>
    </row>
    <row r="141" spans="2:9">
      <c r="B141" s="5" t="s">
        <v>311</v>
      </c>
      <c r="D141" s="5" t="s">
        <v>305</v>
      </c>
      <c r="E141" s="5" t="s">
        <v>310</v>
      </c>
      <c r="G141" s="5" t="s">
        <v>160</v>
      </c>
      <c r="H141" s="65">
        <v>711</v>
      </c>
      <c r="I141" s="68">
        <v>989</v>
      </c>
    </row>
    <row r="142" spans="2:9">
      <c r="B142" s="5" t="s">
        <v>312</v>
      </c>
      <c r="D142" s="5" t="s">
        <v>305</v>
      </c>
      <c r="E142" s="5" t="s">
        <v>310</v>
      </c>
      <c r="G142" s="5" t="s">
        <v>160</v>
      </c>
      <c r="H142" s="65">
        <v>678</v>
      </c>
      <c r="I142" s="68">
        <v>663</v>
      </c>
    </row>
    <row r="143" spans="2:9">
      <c r="B143" s="5" t="s">
        <v>313</v>
      </c>
      <c r="D143" s="5" t="s">
        <v>305</v>
      </c>
      <c r="E143" s="5" t="s">
        <v>314</v>
      </c>
      <c r="G143" s="5" t="s">
        <v>160</v>
      </c>
      <c r="H143" s="65">
        <v>749</v>
      </c>
      <c r="I143" s="68">
        <v>730</v>
      </c>
    </row>
    <row r="144" spans="2:9">
      <c r="B144" s="5" t="s">
        <v>315</v>
      </c>
      <c r="D144" s="5" t="s">
        <v>305</v>
      </c>
      <c r="E144" s="5" t="s">
        <v>316</v>
      </c>
      <c r="G144" s="5" t="s">
        <v>126</v>
      </c>
      <c r="H144" s="65">
        <v>470</v>
      </c>
      <c r="I144" s="68">
        <v>451</v>
      </c>
    </row>
    <row r="145" spans="2:9">
      <c r="B145" s="5" t="s">
        <v>317</v>
      </c>
      <c r="D145" s="5" t="s">
        <v>305</v>
      </c>
      <c r="E145" s="5" t="s">
        <v>316</v>
      </c>
      <c r="G145" s="5" t="s">
        <v>126</v>
      </c>
      <c r="H145" s="65">
        <v>420</v>
      </c>
      <c r="I145" s="68">
        <v>409</v>
      </c>
    </row>
    <row r="146" spans="2:9">
      <c r="B146" s="5" t="s">
        <v>318</v>
      </c>
      <c r="D146" s="5" t="s">
        <v>305</v>
      </c>
      <c r="E146" s="5" t="s">
        <v>316</v>
      </c>
      <c r="G146" s="5" t="s">
        <v>126</v>
      </c>
      <c r="H146" s="65">
        <v>787</v>
      </c>
      <c r="I146" s="68">
        <v>763</v>
      </c>
    </row>
    <row r="147" spans="2:9">
      <c r="B147" s="5" t="s">
        <v>319</v>
      </c>
      <c r="D147" s="5" t="s">
        <v>305</v>
      </c>
      <c r="E147" s="5" t="s">
        <v>316</v>
      </c>
      <c r="G147" s="5" t="s">
        <v>126</v>
      </c>
      <c r="H147" s="65">
        <v>359</v>
      </c>
      <c r="I147" s="68">
        <v>339</v>
      </c>
    </row>
    <row r="148" spans="2:9">
      <c r="B148" s="5" t="s">
        <v>320</v>
      </c>
      <c r="D148" s="5" t="s">
        <v>305</v>
      </c>
      <c r="E148" s="5" t="s">
        <v>314</v>
      </c>
      <c r="G148" s="5" t="s">
        <v>160</v>
      </c>
      <c r="H148" s="65">
        <v>985</v>
      </c>
      <c r="I148" s="68">
        <v>1206</v>
      </c>
    </row>
    <row r="149" spans="2:9">
      <c r="B149" s="5" t="s">
        <v>321</v>
      </c>
      <c r="D149" s="5" t="s">
        <v>305</v>
      </c>
      <c r="E149" s="5" t="s">
        <v>314</v>
      </c>
      <c r="G149" s="5" t="s">
        <v>160</v>
      </c>
      <c r="H149" s="65">
        <v>188</v>
      </c>
      <c r="I149" s="68">
        <v>184</v>
      </c>
    </row>
    <row r="150" spans="2:9">
      <c r="B150" s="5" t="s">
        <v>322</v>
      </c>
      <c r="D150" s="5" t="s">
        <v>305</v>
      </c>
      <c r="E150" s="5" t="s">
        <v>314</v>
      </c>
      <c r="G150" s="5" t="s">
        <v>160</v>
      </c>
      <c r="H150" s="65">
        <v>260</v>
      </c>
      <c r="I150" s="68">
        <v>258</v>
      </c>
    </row>
    <row r="151" spans="2:9">
      <c r="B151" s="5" t="s">
        <v>323</v>
      </c>
      <c r="D151" s="5" t="s">
        <v>305</v>
      </c>
      <c r="E151" s="5" t="s">
        <v>316</v>
      </c>
      <c r="G151" s="5" t="s">
        <v>126</v>
      </c>
      <c r="H151" s="65">
        <v>250</v>
      </c>
      <c r="I151" s="68">
        <v>242</v>
      </c>
    </row>
    <row r="152" spans="2:9">
      <c r="B152" s="5" t="s">
        <v>324</v>
      </c>
      <c r="D152" s="5" t="s">
        <v>305</v>
      </c>
      <c r="E152" s="5" t="s">
        <v>314</v>
      </c>
      <c r="G152" s="5" t="s">
        <v>170</v>
      </c>
      <c r="H152" s="65">
        <v>200</v>
      </c>
      <c r="I152" s="68">
        <v>194</v>
      </c>
    </row>
    <row r="153" spans="2:9">
      <c r="B153" s="5" t="s">
        <v>325</v>
      </c>
      <c r="D153" s="5" t="s">
        <v>305</v>
      </c>
      <c r="E153" s="5" t="s">
        <v>326</v>
      </c>
      <c r="G153" s="5" t="s">
        <v>168</v>
      </c>
      <c r="H153" s="65">
        <v>1382</v>
      </c>
      <c r="I153" s="68">
        <v>1356</v>
      </c>
    </row>
    <row r="154" spans="2:9">
      <c r="B154" s="5" t="s">
        <v>327</v>
      </c>
      <c r="D154" s="5" t="s">
        <v>305</v>
      </c>
      <c r="E154" s="5" t="s">
        <v>326</v>
      </c>
      <c r="G154" s="5" t="s">
        <v>168</v>
      </c>
      <c r="H154" s="65">
        <v>561</v>
      </c>
      <c r="I154" s="68">
        <v>545</v>
      </c>
    </row>
    <row r="155" spans="2:9">
      <c r="B155" s="5" t="s">
        <v>328</v>
      </c>
      <c r="D155" s="5" t="s">
        <v>305</v>
      </c>
      <c r="E155" s="5" t="s">
        <v>326</v>
      </c>
      <c r="G155" s="5" t="s">
        <v>170</v>
      </c>
      <c r="H155" s="65">
        <v>701</v>
      </c>
      <c r="I155" s="68">
        <v>678</v>
      </c>
    </row>
    <row r="156" spans="2:9">
      <c r="B156" s="5" t="s">
        <v>329</v>
      </c>
      <c r="D156" s="5" t="s">
        <v>305</v>
      </c>
      <c r="E156" s="5" t="s">
        <v>326</v>
      </c>
      <c r="G156" s="5" t="s">
        <v>170</v>
      </c>
      <c r="H156" s="65">
        <v>313</v>
      </c>
      <c r="I156" s="68">
        <v>299</v>
      </c>
    </row>
    <row r="157" spans="2:9">
      <c r="B157" s="5" t="s">
        <v>330</v>
      </c>
      <c r="D157" s="5" t="s">
        <v>305</v>
      </c>
      <c r="E157" s="5" t="s">
        <v>326</v>
      </c>
      <c r="G157" s="5" t="s">
        <v>168</v>
      </c>
      <c r="H157" s="65">
        <v>522</v>
      </c>
      <c r="I157" s="68">
        <v>518</v>
      </c>
    </row>
    <row r="158" spans="2:9">
      <c r="B158" s="5" t="s">
        <v>331</v>
      </c>
      <c r="D158" s="5" t="s">
        <v>305</v>
      </c>
      <c r="E158" s="5" t="s">
        <v>326</v>
      </c>
      <c r="G158" s="5" t="s">
        <v>160</v>
      </c>
      <c r="H158" s="65">
        <v>371</v>
      </c>
      <c r="I158" s="68">
        <v>362</v>
      </c>
    </row>
    <row r="159" spans="2:9">
      <c r="B159" s="5" t="s">
        <v>332</v>
      </c>
      <c r="D159" s="5" t="s">
        <v>305</v>
      </c>
      <c r="E159" s="5" t="s">
        <v>326</v>
      </c>
      <c r="G159" s="5" t="s">
        <v>170</v>
      </c>
      <c r="H159" s="65">
        <v>469</v>
      </c>
      <c r="I159" s="68">
        <v>452</v>
      </c>
    </row>
    <row r="160" spans="2:9">
      <c r="B160" s="5" t="s">
        <v>333</v>
      </c>
      <c r="D160" s="5" t="s">
        <v>305</v>
      </c>
      <c r="E160" s="5" t="s">
        <v>334</v>
      </c>
      <c r="G160" s="5" t="s">
        <v>170</v>
      </c>
      <c r="H160" s="65">
        <v>609</v>
      </c>
      <c r="I160" s="68">
        <v>591</v>
      </c>
    </row>
    <row r="161" spans="2:9">
      <c r="B161" s="5" t="s">
        <v>335</v>
      </c>
      <c r="D161" s="5" t="s">
        <v>305</v>
      </c>
      <c r="E161" s="5" t="s">
        <v>334</v>
      </c>
      <c r="G161" s="5" t="s">
        <v>170</v>
      </c>
      <c r="H161" s="65">
        <v>692</v>
      </c>
      <c r="I161" s="68">
        <v>672</v>
      </c>
    </row>
    <row r="162" spans="2:9">
      <c r="B162" s="5" t="s">
        <v>336</v>
      </c>
      <c r="D162" s="5" t="s">
        <v>305</v>
      </c>
      <c r="E162" s="5" t="s">
        <v>334</v>
      </c>
      <c r="G162" s="5" t="s">
        <v>170</v>
      </c>
      <c r="H162" s="65">
        <v>850</v>
      </c>
      <c r="I162" s="68">
        <v>813</v>
      </c>
    </row>
    <row r="163" spans="2:9">
      <c r="B163" s="5" t="s">
        <v>337</v>
      </c>
      <c r="D163" s="5" t="s">
        <v>305</v>
      </c>
      <c r="E163" s="5" t="s">
        <v>334</v>
      </c>
      <c r="G163" s="5" t="s">
        <v>170</v>
      </c>
      <c r="H163" s="65">
        <v>236</v>
      </c>
      <c r="I163" s="68">
        <v>229</v>
      </c>
    </row>
    <row r="164" spans="2:9">
      <c r="B164" s="5" t="s">
        <v>338</v>
      </c>
      <c r="D164" s="5" t="s">
        <v>305</v>
      </c>
      <c r="E164" s="5" t="s">
        <v>334</v>
      </c>
      <c r="G164" s="5" t="s">
        <v>170</v>
      </c>
      <c r="H164" s="65">
        <v>534</v>
      </c>
      <c r="I164" s="68">
        <v>625</v>
      </c>
    </row>
    <row r="165" spans="2:9">
      <c r="B165" s="5" t="s">
        <v>339</v>
      </c>
      <c r="D165" s="5" t="s">
        <v>305</v>
      </c>
      <c r="E165" s="5" t="s">
        <v>340</v>
      </c>
      <c r="G165" s="5" t="s">
        <v>162</v>
      </c>
      <c r="H165" s="65">
        <v>527</v>
      </c>
      <c r="I165" s="68">
        <v>512</v>
      </c>
    </row>
    <row r="166" spans="2:9">
      <c r="B166" s="5" t="s">
        <v>341</v>
      </c>
      <c r="D166" s="5" t="s">
        <v>305</v>
      </c>
      <c r="E166" s="5" t="s">
        <v>340</v>
      </c>
      <c r="G166" s="5" t="s">
        <v>162</v>
      </c>
      <c r="H166" s="65">
        <v>112</v>
      </c>
      <c r="I166" s="68">
        <v>107</v>
      </c>
    </row>
    <row r="167" spans="2:9">
      <c r="B167" s="5" t="s">
        <v>342</v>
      </c>
      <c r="D167" s="5" t="s">
        <v>305</v>
      </c>
      <c r="E167" s="5" t="s">
        <v>340</v>
      </c>
      <c r="G167" s="5" t="s">
        <v>162</v>
      </c>
      <c r="H167" s="65">
        <v>125</v>
      </c>
      <c r="I167" s="68">
        <v>124</v>
      </c>
    </row>
    <row r="168" spans="2:9">
      <c r="B168" s="5" t="s">
        <v>343</v>
      </c>
      <c r="D168" s="5" t="s">
        <v>305</v>
      </c>
      <c r="E168" s="5" t="s">
        <v>344</v>
      </c>
      <c r="G168" s="5" t="s">
        <v>168</v>
      </c>
      <c r="H168" s="65">
        <v>1657</v>
      </c>
      <c r="I168" s="68">
        <v>1637</v>
      </c>
    </row>
    <row r="169" spans="2:9">
      <c r="B169" s="5" t="s">
        <v>345</v>
      </c>
      <c r="D169" s="5" t="s">
        <v>305</v>
      </c>
      <c r="E169" s="5" t="s">
        <v>326</v>
      </c>
      <c r="G169" s="5" t="s">
        <v>168</v>
      </c>
      <c r="H169" s="65">
        <v>110</v>
      </c>
      <c r="I169" s="68">
        <v>107</v>
      </c>
    </row>
    <row r="170" spans="2:9">
      <c r="B170" s="5" t="s">
        <v>346</v>
      </c>
      <c r="D170" s="5" t="s">
        <v>347</v>
      </c>
      <c r="G170" s="5" t="s">
        <v>94</v>
      </c>
      <c r="H170" s="65">
        <v>328</v>
      </c>
      <c r="I170" s="68">
        <v>327</v>
      </c>
    </row>
    <row r="171" spans="2:9">
      <c r="B171" s="5" t="s">
        <v>348</v>
      </c>
      <c r="D171" s="5" t="s">
        <v>349</v>
      </c>
      <c r="G171" s="5" t="s">
        <v>165</v>
      </c>
      <c r="H171" s="65">
        <v>241</v>
      </c>
      <c r="I171" s="68">
        <v>239</v>
      </c>
    </row>
    <row r="172" spans="2:9">
      <c r="B172" s="5" t="s">
        <v>350</v>
      </c>
      <c r="D172" s="5" t="s">
        <v>349</v>
      </c>
      <c r="G172" s="5" t="s">
        <v>165</v>
      </c>
      <c r="H172" s="65">
        <v>264</v>
      </c>
      <c r="I172" s="68">
        <v>255</v>
      </c>
    </row>
    <row r="173" spans="2:9">
      <c r="B173" s="5" t="s">
        <v>351</v>
      </c>
      <c r="D173" s="5" t="s">
        <v>349</v>
      </c>
      <c r="G173" s="5" t="s">
        <v>165</v>
      </c>
      <c r="H173" s="65">
        <v>314</v>
      </c>
      <c r="I173" s="68">
        <v>302</v>
      </c>
    </row>
    <row r="174" spans="2:9">
      <c r="B174" s="5" t="s">
        <v>352</v>
      </c>
      <c r="D174" s="5" t="s">
        <v>353</v>
      </c>
      <c r="G174" s="5" t="s">
        <v>94</v>
      </c>
      <c r="H174" s="65">
        <v>410</v>
      </c>
      <c r="I174" s="68">
        <v>398</v>
      </c>
    </row>
    <row r="175" spans="2:9">
      <c r="B175" s="5" t="s">
        <v>354</v>
      </c>
      <c r="D175" s="5" t="s">
        <v>355</v>
      </c>
      <c r="G175" s="5" t="s">
        <v>94</v>
      </c>
      <c r="H175" s="65">
        <v>21</v>
      </c>
      <c r="I175" s="68">
        <v>20</v>
      </c>
    </row>
    <row r="176" spans="2:9">
      <c r="B176" s="5" t="s">
        <v>356</v>
      </c>
      <c r="D176" s="5" t="s">
        <v>353</v>
      </c>
      <c r="G176" s="5" t="s">
        <v>94</v>
      </c>
      <c r="H176" s="65">
        <v>184</v>
      </c>
      <c r="I176" s="68">
        <v>180</v>
      </c>
    </row>
    <row r="177" spans="2:9">
      <c r="B177" s="5" t="s">
        <v>357</v>
      </c>
      <c r="D177" s="5" t="s">
        <v>358</v>
      </c>
      <c r="G177" s="5" t="s">
        <v>94</v>
      </c>
      <c r="H177" s="65">
        <v>393</v>
      </c>
      <c r="I177" s="68">
        <v>376</v>
      </c>
    </row>
    <row r="178" spans="2:9">
      <c r="B178" s="5" t="s">
        <v>359</v>
      </c>
      <c r="D178" s="5" t="s">
        <v>360</v>
      </c>
      <c r="G178" s="5" t="s">
        <v>94</v>
      </c>
      <c r="H178" s="65">
        <v>406</v>
      </c>
      <c r="I178" s="68">
        <v>395</v>
      </c>
    </row>
    <row r="179" spans="2:9">
      <c r="B179" s="5" t="s">
        <v>361</v>
      </c>
      <c r="D179" s="5" t="s">
        <v>347</v>
      </c>
      <c r="G179" s="5" t="s">
        <v>94</v>
      </c>
      <c r="H179" s="65">
        <v>25</v>
      </c>
      <c r="I179" s="68">
        <v>23</v>
      </c>
    </row>
    <row r="180" spans="2:9">
      <c r="B180" s="5" t="s">
        <v>362</v>
      </c>
      <c r="D180" s="5" t="s">
        <v>349</v>
      </c>
      <c r="G180" s="5" t="s">
        <v>165</v>
      </c>
      <c r="H180" s="65">
        <v>86</v>
      </c>
      <c r="I180" s="68">
        <v>83</v>
      </c>
    </row>
    <row r="181" spans="2:9">
      <c r="B181" s="5" t="s">
        <v>363</v>
      </c>
      <c r="D181" s="5" t="s">
        <v>355</v>
      </c>
      <c r="G181" s="5" t="s">
        <v>94</v>
      </c>
      <c r="H181" s="65">
        <v>170</v>
      </c>
      <c r="I181" s="68">
        <v>169</v>
      </c>
    </row>
    <row r="182" spans="2:9">
      <c r="B182" s="5" t="s">
        <v>364</v>
      </c>
      <c r="D182" s="5" t="s">
        <v>355</v>
      </c>
      <c r="G182" s="5" t="s">
        <v>94</v>
      </c>
      <c r="H182" s="65">
        <v>111</v>
      </c>
      <c r="I182" s="68">
        <v>108</v>
      </c>
    </row>
    <row r="183" spans="2:9">
      <c r="B183" s="5" t="s">
        <v>365</v>
      </c>
      <c r="D183" s="5" t="s">
        <v>94</v>
      </c>
      <c r="G183" s="5" t="s">
        <v>94</v>
      </c>
      <c r="H183" s="65">
        <v>1094</v>
      </c>
      <c r="I183" s="68">
        <v>1196</v>
      </c>
    </row>
    <row r="184" spans="2:9">
      <c r="B184" s="5" t="s">
        <v>366</v>
      </c>
      <c r="D184" s="5" t="s">
        <v>367</v>
      </c>
      <c r="G184" s="5" t="s">
        <v>94</v>
      </c>
      <c r="H184" s="65">
        <v>418</v>
      </c>
      <c r="I184" s="68">
        <v>409</v>
      </c>
    </row>
    <row r="185" spans="2:9">
      <c r="B185" s="5" t="s">
        <v>368</v>
      </c>
      <c r="D185" s="5" t="s">
        <v>367</v>
      </c>
      <c r="G185" s="5" t="s">
        <v>94</v>
      </c>
      <c r="H185" s="65">
        <v>257</v>
      </c>
      <c r="I185" s="68">
        <v>244</v>
      </c>
    </row>
    <row r="186" spans="2:9">
      <c r="B186" s="5" t="s">
        <v>369</v>
      </c>
      <c r="D186" s="5" t="s">
        <v>183</v>
      </c>
      <c r="G186" s="5" t="s">
        <v>183</v>
      </c>
      <c r="H186" s="65">
        <v>1853</v>
      </c>
      <c r="I186" s="68">
        <v>2025</v>
      </c>
    </row>
    <row r="187" spans="2:9">
      <c r="B187" s="5" t="s">
        <v>370</v>
      </c>
      <c r="D187" s="5" t="s">
        <v>183</v>
      </c>
      <c r="G187" s="5" t="s">
        <v>183</v>
      </c>
      <c r="H187" s="65">
        <v>1299</v>
      </c>
      <c r="I187" s="68">
        <v>1237</v>
      </c>
    </row>
    <row r="188" spans="2:9">
      <c r="B188" s="5" t="s">
        <v>371</v>
      </c>
      <c r="D188" s="5" t="s">
        <v>183</v>
      </c>
      <c r="G188" s="5" t="s">
        <v>183</v>
      </c>
      <c r="H188" s="65">
        <v>904</v>
      </c>
      <c r="I188" s="68">
        <v>873</v>
      </c>
    </row>
    <row r="189" spans="2:9">
      <c r="B189" s="5" t="s">
        <v>372</v>
      </c>
      <c r="D189" s="5" t="s">
        <v>183</v>
      </c>
      <c r="G189" s="5" t="s">
        <v>183</v>
      </c>
      <c r="H189" s="65">
        <v>811</v>
      </c>
      <c r="I189" s="68">
        <v>793</v>
      </c>
    </row>
    <row r="190" spans="2:9">
      <c r="B190" s="5" t="s">
        <v>373</v>
      </c>
      <c r="D190" s="5" t="s">
        <v>374</v>
      </c>
      <c r="G190" s="5" t="s">
        <v>183</v>
      </c>
      <c r="H190" s="65">
        <v>187</v>
      </c>
      <c r="I190" s="68">
        <v>182</v>
      </c>
    </row>
    <row r="191" spans="2:9">
      <c r="B191" s="5" t="s">
        <v>375</v>
      </c>
      <c r="D191" s="5" t="s">
        <v>374</v>
      </c>
      <c r="G191" s="5" t="s">
        <v>183</v>
      </c>
      <c r="H191" s="65">
        <v>234</v>
      </c>
      <c r="I191" s="68">
        <v>228</v>
      </c>
    </row>
    <row r="192" spans="2:9">
      <c r="B192" s="10" t="s">
        <v>376</v>
      </c>
      <c r="C192" s="10"/>
      <c r="D192" s="11"/>
      <c r="E192" s="11"/>
      <c r="F192" s="11"/>
      <c r="G192" s="10" t="s">
        <v>67</v>
      </c>
      <c r="H192" s="63">
        <v>1035</v>
      </c>
      <c r="I192" s="67">
        <v>1006</v>
      </c>
    </row>
    <row r="193" spans="2:9">
      <c r="B193" s="10" t="s">
        <v>377</v>
      </c>
      <c r="C193" s="10"/>
      <c r="D193" s="11"/>
      <c r="E193" s="11"/>
      <c r="F193" s="11"/>
      <c r="G193" s="10" t="s">
        <v>67</v>
      </c>
      <c r="H193" s="63">
        <v>832</v>
      </c>
      <c r="I193" s="67">
        <v>808</v>
      </c>
    </row>
    <row r="194" spans="2:9">
      <c r="B194" s="10" t="s">
        <v>378</v>
      </c>
      <c r="C194" s="10"/>
      <c r="D194" s="11"/>
      <c r="E194" s="11"/>
      <c r="F194" s="11"/>
      <c r="G194" s="10" t="s">
        <v>67</v>
      </c>
      <c r="H194" s="63">
        <v>770</v>
      </c>
      <c r="I194" s="67">
        <v>731</v>
      </c>
    </row>
    <row r="195" spans="2:9">
      <c r="B195" s="10" t="s">
        <v>379</v>
      </c>
      <c r="C195" s="10"/>
      <c r="D195" s="11"/>
      <c r="E195" s="11"/>
      <c r="F195" s="11"/>
      <c r="G195" s="10" t="s">
        <v>67</v>
      </c>
      <c r="H195" s="63">
        <v>1093</v>
      </c>
      <c r="I195" s="67">
        <v>1131</v>
      </c>
    </row>
    <row r="196" spans="2:9">
      <c r="B196" s="10" t="s">
        <v>380</v>
      </c>
      <c r="C196" s="10"/>
      <c r="D196" s="11"/>
      <c r="E196" s="11"/>
      <c r="F196" s="11"/>
      <c r="G196" s="10" t="s">
        <v>67</v>
      </c>
      <c r="H196" s="63">
        <v>1152</v>
      </c>
      <c r="I196" s="67">
        <v>1144</v>
      </c>
    </row>
    <row r="197" spans="2:9">
      <c r="B197" s="10" t="s">
        <v>381</v>
      </c>
      <c r="C197" s="10"/>
      <c r="D197" s="11" t="s">
        <v>382</v>
      </c>
      <c r="E197" s="11" t="s">
        <v>383</v>
      </c>
      <c r="F197" s="11"/>
      <c r="G197" s="10" t="s">
        <v>67</v>
      </c>
      <c r="H197" s="63">
        <v>160</v>
      </c>
      <c r="I197" s="67">
        <v>155</v>
      </c>
    </row>
    <row r="198" spans="2:9">
      <c r="B198" s="5" t="s">
        <v>384</v>
      </c>
      <c r="D198" s="5" t="s">
        <v>385</v>
      </c>
      <c r="G198" s="5" t="s">
        <v>106</v>
      </c>
      <c r="H198" s="65">
        <v>564</v>
      </c>
      <c r="I198" s="68">
        <v>809</v>
      </c>
    </row>
    <row r="199" spans="2:9">
      <c r="B199" s="5" t="s">
        <v>386</v>
      </c>
      <c r="D199" s="5" t="s">
        <v>385</v>
      </c>
      <c r="G199" s="5" t="s">
        <v>106</v>
      </c>
      <c r="H199" s="65">
        <v>476</v>
      </c>
      <c r="I199" s="68">
        <v>462</v>
      </c>
    </row>
    <row r="200" spans="2:9">
      <c r="B200" s="10" t="s">
        <v>387</v>
      </c>
      <c r="C200" s="10"/>
      <c r="D200" s="11" t="s">
        <v>382</v>
      </c>
      <c r="E200" s="11" t="s">
        <v>388</v>
      </c>
      <c r="F200" s="11"/>
      <c r="G200" s="10" t="s">
        <v>67</v>
      </c>
      <c r="H200" s="63">
        <v>148</v>
      </c>
      <c r="I200" s="67">
        <v>139</v>
      </c>
    </row>
    <row r="201" spans="2:9">
      <c r="B201" s="10" t="s">
        <v>389</v>
      </c>
      <c r="C201" s="10"/>
      <c r="D201" s="11"/>
      <c r="E201" s="11"/>
      <c r="F201" s="11"/>
      <c r="G201" s="10" t="s">
        <v>76</v>
      </c>
      <c r="H201" s="63">
        <v>852</v>
      </c>
      <c r="I201" s="67">
        <v>787</v>
      </c>
    </row>
    <row r="202" spans="2:9">
      <c r="B202" s="10" t="s">
        <v>390</v>
      </c>
      <c r="C202" s="10"/>
      <c r="D202" s="11"/>
      <c r="E202" s="11"/>
      <c r="F202" s="11"/>
      <c r="G202" s="10" t="s">
        <v>76</v>
      </c>
      <c r="H202" s="63">
        <v>1355</v>
      </c>
      <c r="I202" s="67">
        <v>1312</v>
      </c>
    </row>
    <row r="203" spans="2:9">
      <c r="B203" s="10" t="s">
        <v>391</v>
      </c>
      <c r="C203" s="10"/>
      <c r="D203" s="11"/>
      <c r="E203" s="11"/>
      <c r="F203" s="11"/>
      <c r="G203" s="10" t="s">
        <v>76</v>
      </c>
      <c r="H203" s="63">
        <v>791</v>
      </c>
      <c r="I203" s="67">
        <v>754</v>
      </c>
    </row>
    <row r="204" spans="2:9">
      <c r="B204" s="10" t="s">
        <v>392</v>
      </c>
      <c r="C204" s="10"/>
      <c r="D204" s="11"/>
      <c r="E204" s="11"/>
      <c r="F204" s="11"/>
      <c r="G204" s="10" t="s">
        <v>76</v>
      </c>
      <c r="H204" s="63">
        <v>743</v>
      </c>
      <c r="I204" s="67">
        <v>711</v>
      </c>
    </row>
    <row r="205" spans="2:9">
      <c r="B205" s="5" t="s">
        <v>393</v>
      </c>
      <c r="G205" s="5" t="s">
        <v>122</v>
      </c>
      <c r="H205" s="65">
        <v>813</v>
      </c>
      <c r="I205" s="68">
        <v>783</v>
      </c>
    </row>
    <row r="206" spans="2:9">
      <c r="B206" s="5" t="s">
        <v>394</v>
      </c>
      <c r="G206" s="5" t="s">
        <v>122</v>
      </c>
      <c r="H206" s="65">
        <v>750</v>
      </c>
      <c r="I206" s="68">
        <v>720</v>
      </c>
    </row>
    <row r="207" spans="2:9">
      <c r="B207" s="5" t="s">
        <v>395</v>
      </c>
      <c r="G207" s="5" t="s">
        <v>122</v>
      </c>
      <c r="H207" s="65">
        <v>1056</v>
      </c>
      <c r="I207" s="68">
        <v>999</v>
      </c>
    </row>
    <row r="208" spans="2:9">
      <c r="B208" s="10" t="s">
        <v>396</v>
      </c>
      <c r="C208" s="10"/>
      <c r="D208" s="11" t="s">
        <v>181</v>
      </c>
      <c r="E208" s="11" t="s">
        <v>397</v>
      </c>
      <c r="F208" s="11"/>
      <c r="G208" s="10" t="s">
        <v>76</v>
      </c>
      <c r="H208" s="63">
        <v>521</v>
      </c>
      <c r="I208" s="67">
        <v>532</v>
      </c>
    </row>
    <row r="209" spans="2:9">
      <c r="B209" s="5" t="s">
        <v>398</v>
      </c>
      <c r="D209" s="5" t="s">
        <v>399</v>
      </c>
      <c r="E209" s="5" t="s">
        <v>400</v>
      </c>
      <c r="G209" s="5" t="s">
        <v>101</v>
      </c>
      <c r="H209" s="65">
        <v>614</v>
      </c>
      <c r="I209" s="68">
        <v>577</v>
      </c>
    </row>
    <row r="210" spans="2:9">
      <c r="B210" s="5" t="s">
        <v>401</v>
      </c>
      <c r="D210" s="5" t="s">
        <v>399</v>
      </c>
      <c r="E210" s="5" t="s">
        <v>402</v>
      </c>
      <c r="G210" s="5" t="s">
        <v>101</v>
      </c>
      <c r="H210" s="65">
        <v>167</v>
      </c>
      <c r="I210" s="68">
        <v>156</v>
      </c>
    </row>
    <row r="211" spans="2:9">
      <c r="B211" s="10" t="s">
        <v>403</v>
      </c>
      <c r="C211" s="10"/>
      <c r="D211" s="11" t="s">
        <v>404</v>
      </c>
      <c r="E211" s="11"/>
      <c r="F211" s="11"/>
      <c r="G211" s="11" t="s">
        <v>81</v>
      </c>
      <c r="H211" s="63">
        <v>86</v>
      </c>
      <c r="I211" s="67">
        <v>83</v>
      </c>
    </row>
    <row r="212" spans="2:9">
      <c r="B212" s="10" t="s">
        <v>405</v>
      </c>
      <c r="C212" s="10"/>
      <c r="D212" s="11" t="s">
        <v>406</v>
      </c>
      <c r="E212" s="11"/>
      <c r="F212" s="11"/>
      <c r="G212" s="11" t="s">
        <v>81</v>
      </c>
      <c r="H212" s="63">
        <v>111</v>
      </c>
      <c r="I212" s="67">
        <v>107</v>
      </c>
    </row>
    <row r="213" spans="2:9">
      <c r="B213" s="10" t="s">
        <v>407</v>
      </c>
      <c r="C213" s="10"/>
      <c r="D213" s="11" t="s">
        <v>404</v>
      </c>
      <c r="E213" s="11"/>
      <c r="F213" s="11"/>
      <c r="G213" s="11" t="s">
        <v>81</v>
      </c>
      <c r="H213" s="63">
        <v>31</v>
      </c>
      <c r="I213" s="67">
        <v>30</v>
      </c>
    </row>
    <row r="214" spans="2:9">
      <c r="B214" s="11" t="s">
        <v>408</v>
      </c>
      <c r="C214" s="10"/>
      <c r="D214" s="11" t="s">
        <v>81</v>
      </c>
      <c r="E214" s="11"/>
      <c r="F214" s="11"/>
      <c r="G214" s="11" t="s">
        <v>81</v>
      </c>
      <c r="H214" s="63">
        <v>2526</v>
      </c>
      <c r="I214" s="67">
        <v>2521</v>
      </c>
    </row>
    <row r="215" spans="2:9">
      <c r="B215" s="11" t="s">
        <v>409</v>
      </c>
      <c r="C215" s="10"/>
      <c r="D215" s="11" t="s">
        <v>81</v>
      </c>
      <c r="E215" s="11"/>
      <c r="F215" s="11"/>
      <c r="G215" s="11" t="s">
        <v>81</v>
      </c>
      <c r="H215" s="63">
        <v>1236</v>
      </c>
      <c r="I215" s="67">
        <v>1245</v>
      </c>
    </row>
    <row r="216" spans="2:9">
      <c r="B216" s="11" t="s">
        <v>410</v>
      </c>
      <c r="C216" s="10"/>
      <c r="D216" s="11" t="s">
        <v>81</v>
      </c>
      <c r="E216" s="11"/>
      <c r="F216" s="11"/>
      <c r="G216" s="11" t="s">
        <v>81</v>
      </c>
      <c r="H216" s="63">
        <v>97</v>
      </c>
      <c r="I216" s="67">
        <v>96</v>
      </c>
    </row>
    <row r="217" spans="2:9">
      <c r="B217" s="11" t="s">
        <v>411</v>
      </c>
      <c r="C217" s="10"/>
      <c r="D217" s="11" t="s">
        <v>412</v>
      </c>
      <c r="E217" s="11"/>
      <c r="F217" s="11"/>
      <c r="G217" s="11" t="s">
        <v>81</v>
      </c>
      <c r="H217" s="63">
        <v>170</v>
      </c>
      <c r="I217" s="67">
        <v>167</v>
      </c>
    </row>
    <row r="218" spans="2:9">
      <c r="B218" s="11" t="s">
        <v>413</v>
      </c>
      <c r="C218" s="10"/>
      <c r="D218" s="11" t="s">
        <v>414</v>
      </c>
      <c r="E218" s="11"/>
      <c r="F218" s="11"/>
      <c r="G218" s="11" t="s">
        <v>81</v>
      </c>
      <c r="H218" s="63">
        <v>19</v>
      </c>
      <c r="I218" s="67">
        <v>18</v>
      </c>
    </row>
    <row r="219" spans="2:9">
      <c r="B219" s="5" t="s">
        <v>415</v>
      </c>
      <c r="D219" s="5" t="s">
        <v>416</v>
      </c>
      <c r="G219" s="5" t="s">
        <v>101</v>
      </c>
      <c r="H219" s="65">
        <v>263</v>
      </c>
      <c r="I219" s="68">
        <v>252</v>
      </c>
    </row>
    <row r="220" spans="2:9">
      <c r="B220" s="5" t="s">
        <v>417</v>
      </c>
      <c r="D220" s="5" t="s">
        <v>418</v>
      </c>
      <c r="G220" s="5" t="s">
        <v>101</v>
      </c>
      <c r="H220" s="65">
        <v>86</v>
      </c>
      <c r="I220" s="68">
        <v>84</v>
      </c>
    </row>
    <row r="221" spans="2:9">
      <c r="B221" s="5" t="s">
        <v>419</v>
      </c>
      <c r="D221" s="5" t="s">
        <v>420</v>
      </c>
      <c r="G221" s="5" t="s">
        <v>101</v>
      </c>
      <c r="H221" s="65">
        <v>31</v>
      </c>
      <c r="I221" s="68">
        <v>30</v>
      </c>
    </row>
    <row r="222" spans="2:9">
      <c r="B222" s="5" t="s">
        <v>421</v>
      </c>
      <c r="D222" s="5" t="s">
        <v>422</v>
      </c>
      <c r="G222" s="5" t="s">
        <v>101</v>
      </c>
      <c r="H222" s="65">
        <v>246</v>
      </c>
      <c r="I222" s="68">
        <v>237</v>
      </c>
    </row>
    <row r="223" spans="2:9">
      <c r="B223" s="11" t="s">
        <v>423</v>
      </c>
      <c r="C223" s="10"/>
      <c r="D223" s="11" t="s">
        <v>424</v>
      </c>
      <c r="E223" s="11"/>
      <c r="F223" s="11"/>
      <c r="G223" s="11" t="s">
        <v>81</v>
      </c>
      <c r="H223" s="64">
        <v>249</v>
      </c>
      <c r="I223" s="67">
        <v>236</v>
      </c>
    </row>
    <row r="224" spans="2:9">
      <c r="B224" s="11" t="s">
        <v>425</v>
      </c>
      <c r="C224" s="10"/>
      <c r="D224" s="11" t="s">
        <v>426</v>
      </c>
      <c r="E224" s="11"/>
      <c r="F224" s="11"/>
      <c r="G224" s="11" t="s">
        <v>81</v>
      </c>
      <c r="H224" s="64">
        <v>82</v>
      </c>
      <c r="I224" s="67">
        <v>80</v>
      </c>
    </row>
    <row r="225" spans="2:9">
      <c r="B225" s="5" t="s">
        <v>427</v>
      </c>
      <c r="D225" s="5" t="s">
        <v>414</v>
      </c>
      <c r="G225" s="5" t="s">
        <v>81</v>
      </c>
      <c r="H225" s="65">
        <v>78</v>
      </c>
      <c r="I225" s="68">
        <v>75</v>
      </c>
    </row>
    <row r="226" spans="2:9">
      <c r="B226" s="5" t="s">
        <v>428</v>
      </c>
      <c r="D226" s="5" t="s">
        <v>406</v>
      </c>
      <c r="G226" s="5" t="s">
        <v>81</v>
      </c>
      <c r="H226" s="65">
        <v>8</v>
      </c>
      <c r="I226" s="68">
        <v>8</v>
      </c>
    </row>
    <row r="227" spans="2:9">
      <c r="B227" s="5" t="s">
        <v>429</v>
      </c>
      <c r="D227" s="5" t="s">
        <v>430</v>
      </c>
      <c r="G227" s="5" t="s">
        <v>101</v>
      </c>
      <c r="H227" s="65">
        <v>511</v>
      </c>
      <c r="I227" s="68">
        <v>499</v>
      </c>
    </row>
    <row r="228" spans="2:9">
      <c r="B228" s="5" t="s">
        <v>431</v>
      </c>
      <c r="D228" s="5" t="s">
        <v>432</v>
      </c>
      <c r="G228" s="5" t="s">
        <v>101</v>
      </c>
      <c r="H228" s="65">
        <v>50</v>
      </c>
      <c r="I228" s="68">
        <v>50</v>
      </c>
    </row>
    <row r="229" spans="2:9">
      <c r="B229" s="10" t="s">
        <v>433</v>
      </c>
      <c r="C229" s="10"/>
      <c r="D229" s="11"/>
      <c r="E229" s="11"/>
      <c r="F229" s="11"/>
      <c r="G229" s="10" t="s">
        <v>76</v>
      </c>
      <c r="H229" s="63">
        <v>799</v>
      </c>
      <c r="I229" s="67">
        <v>755</v>
      </c>
    </row>
    <row r="230" spans="2:9">
      <c r="B230" s="5" t="s">
        <v>434</v>
      </c>
      <c r="G230" s="5" t="s">
        <v>104</v>
      </c>
      <c r="H230" s="65">
        <v>674</v>
      </c>
      <c r="I230" s="68">
        <v>640</v>
      </c>
    </row>
    <row r="231" spans="2:9">
      <c r="B231" s="5" t="s">
        <v>435</v>
      </c>
      <c r="G231" s="5" t="s">
        <v>86</v>
      </c>
      <c r="H231" s="65">
        <v>383</v>
      </c>
      <c r="I231" s="68">
        <v>368</v>
      </c>
    </row>
    <row r="232" spans="2:9">
      <c r="B232" s="5" t="s">
        <v>436</v>
      </c>
      <c r="G232" s="5" t="s">
        <v>104</v>
      </c>
      <c r="H232" s="65">
        <v>1568</v>
      </c>
      <c r="I232" s="68">
        <v>1447</v>
      </c>
    </row>
    <row r="233" spans="2:9">
      <c r="B233" s="5" t="s">
        <v>437</v>
      </c>
      <c r="G233" s="5" t="s">
        <v>112</v>
      </c>
      <c r="H233" s="65">
        <v>551</v>
      </c>
      <c r="I233" s="68">
        <v>517</v>
      </c>
    </row>
    <row r="234" spans="2:9">
      <c r="B234" s="5" t="s">
        <v>438</v>
      </c>
      <c r="G234" s="5" t="s">
        <v>86</v>
      </c>
      <c r="H234" s="65">
        <v>656</v>
      </c>
      <c r="I234" s="68">
        <v>580</v>
      </c>
    </row>
    <row r="235" spans="2:9">
      <c r="B235" s="5" t="s">
        <v>439</v>
      </c>
      <c r="G235" s="5" t="s">
        <v>86</v>
      </c>
      <c r="H235" s="65">
        <v>804</v>
      </c>
      <c r="I235" s="68">
        <v>746</v>
      </c>
    </row>
    <row r="236" spans="2:9">
      <c r="B236" s="5" t="s">
        <v>440</v>
      </c>
      <c r="G236" s="5" t="s">
        <v>86</v>
      </c>
      <c r="H236" s="65">
        <v>766</v>
      </c>
      <c r="I236" s="68">
        <v>689</v>
      </c>
    </row>
    <row r="237" spans="2:9">
      <c r="B237" s="5" t="s">
        <v>441</v>
      </c>
      <c r="G237" s="5" t="s">
        <v>86</v>
      </c>
      <c r="H237" s="65">
        <v>581</v>
      </c>
      <c r="I237" s="68">
        <v>507</v>
      </c>
    </row>
    <row r="238" spans="2:9">
      <c r="B238" s="10" t="s">
        <v>442</v>
      </c>
      <c r="C238" s="10"/>
      <c r="D238" s="11"/>
      <c r="E238" s="11"/>
      <c r="F238" s="11"/>
      <c r="G238" s="10" t="s">
        <v>76</v>
      </c>
      <c r="H238" s="63">
        <v>19</v>
      </c>
      <c r="I238" s="67">
        <v>18</v>
      </c>
    </row>
    <row r="239" spans="2:9">
      <c r="B239" s="5" t="s">
        <v>443</v>
      </c>
      <c r="G239" s="5" t="s">
        <v>104</v>
      </c>
      <c r="H239" s="65">
        <v>140</v>
      </c>
      <c r="I239" s="68">
        <v>115</v>
      </c>
    </row>
    <row r="240" spans="2:9">
      <c r="B240" s="5" t="s">
        <v>444</v>
      </c>
      <c r="G240" s="5" t="s">
        <v>122</v>
      </c>
      <c r="H240" s="65">
        <v>121</v>
      </c>
      <c r="I240" s="68">
        <v>166</v>
      </c>
    </row>
    <row r="241" spans="2:9">
      <c r="B241" s="5" t="s">
        <v>445</v>
      </c>
      <c r="G241" s="5" t="s">
        <v>178</v>
      </c>
      <c r="H241" s="65">
        <v>901</v>
      </c>
      <c r="I241" s="68">
        <v>864</v>
      </c>
    </row>
    <row r="242" spans="2:9">
      <c r="B242" s="5" t="s">
        <v>446</v>
      </c>
      <c r="G242" s="5" t="s">
        <v>178</v>
      </c>
      <c r="H242" s="65">
        <v>786</v>
      </c>
      <c r="I242" s="68">
        <v>760</v>
      </c>
    </row>
    <row r="243" spans="2:9">
      <c r="B243" s="5" t="s">
        <v>447</v>
      </c>
      <c r="G243" s="5" t="s">
        <v>178</v>
      </c>
      <c r="H243" s="65">
        <v>939</v>
      </c>
      <c r="I243" s="68">
        <v>912</v>
      </c>
    </row>
    <row r="244" spans="2:9">
      <c r="B244" s="5" t="s">
        <v>448</v>
      </c>
      <c r="G244" s="5" t="s">
        <v>178</v>
      </c>
      <c r="H244" s="65">
        <v>832</v>
      </c>
      <c r="I244" s="68">
        <v>803</v>
      </c>
    </row>
    <row r="245" spans="2:9">
      <c r="B245" s="5" t="s">
        <v>449</v>
      </c>
      <c r="G245" s="5" t="s">
        <v>104</v>
      </c>
      <c r="H245" s="65">
        <v>1080</v>
      </c>
      <c r="I245" s="68">
        <v>1026</v>
      </c>
    </row>
    <row r="246" spans="2:9">
      <c r="B246" s="5" t="s">
        <v>450</v>
      </c>
      <c r="G246" s="5" t="s">
        <v>104</v>
      </c>
      <c r="H246" s="65">
        <v>859</v>
      </c>
      <c r="I246" s="68">
        <v>830</v>
      </c>
    </row>
    <row r="247" spans="2:9">
      <c r="B247" s="5" t="s">
        <v>451</v>
      </c>
      <c r="G247" s="5" t="s">
        <v>178</v>
      </c>
      <c r="H247" s="65">
        <v>1037</v>
      </c>
      <c r="I247" s="68">
        <v>1001</v>
      </c>
    </row>
    <row r="248" spans="2:9">
      <c r="B248" s="5" t="s">
        <v>452</v>
      </c>
      <c r="G248" s="5" t="s">
        <v>104</v>
      </c>
      <c r="H248" s="65">
        <v>185</v>
      </c>
      <c r="I248" s="68">
        <v>176</v>
      </c>
    </row>
    <row r="249" spans="2:9">
      <c r="B249" s="5" t="s">
        <v>453</v>
      </c>
      <c r="D249" s="5" t="s">
        <v>454</v>
      </c>
      <c r="G249" s="5" t="s">
        <v>106</v>
      </c>
      <c r="H249" s="65">
        <v>380</v>
      </c>
      <c r="I249" s="68">
        <v>372</v>
      </c>
    </row>
    <row r="250" spans="2:9">
      <c r="B250" s="5" t="s">
        <v>455</v>
      </c>
      <c r="D250" s="5" t="s">
        <v>456</v>
      </c>
      <c r="G250" s="5" t="s">
        <v>106</v>
      </c>
      <c r="H250" s="65">
        <v>676</v>
      </c>
      <c r="I250" s="68">
        <v>657</v>
      </c>
    </row>
    <row r="251" spans="2:9">
      <c r="B251" s="5" t="s">
        <v>457</v>
      </c>
      <c r="D251" s="5" t="s">
        <v>456</v>
      </c>
      <c r="G251" s="5" t="s">
        <v>106</v>
      </c>
      <c r="H251" s="65">
        <v>404</v>
      </c>
      <c r="I251" s="68">
        <v>374</v>
      </c>
    </row>
    <row r="252" spans="2:9">
      <c r="B252" s="5" t="s">
        <v>458</v>
      </c>
      <c r="D252" s="5" t="s">
        <v>459</v>
      </c>
      <c r="G252" s="5" t="s">
        <v>106</v>
      </c>
      <c r="H252" s="65">
        <v>376</v>
      </c>
      <c r="I252" s="68">
        <v>367</v>
      </c>
    </row>
    <row r="253" spans="2:9">
      <c r="B253" s="5" t="s">
        <v>460</v>
      </c>
      <c r="D253" s="5" t="s">
        <v>461</v>
      </c>
      <c r="G253" s="5" t="s">
        <v>106</v>
      </c>
      <c r="H253" s="65">
        <v>1937</v>
      </c>
      <c r="I253" s="68">
        <v>1885</v>
      </c>
    </row>
    <row r="254" spans="2:9">
      <c r="B254" s="5" t="s">
        <v>462</v>
      </c>
      <c r="D254" s="5" t="s">
        <v>461</v>
      </c>
      <c r="G254" s="5" t="s">
        <v>106</v>
      </c>
      <c r="H254" s="65">
        <v>306</v>
      </c>
      <c r="I254" s="68">
        <v>295</v>
      </c>
    </row>
    <row r="255" spans="2:9">
      <c r="B255" s="5" t="s">
        <v>463</v>
      </c>
      <c r="D255" s="5" t="s">
        <v>464</v>
      </c>
      <c r="E255" s="5" t="s">
        <v>465</v>
      </c>
      <c r="G255" s="5" t="s">
        <v>106</v>
      </c>
      <c r="H255" s="65">
        <v>270</v>
      </c>
      <c r="I255" s="68">
        <v>500</v>
      </c>
    </row>
    <row r="256" spans="2:9">
      <c r="B256" s="5" t="s">
        <v>466</v>
      </c>
      <c r="D256" s="5" t="s">
        <v>467</v>
      </c>
      <c r="E256" s="5" t="s">
        <v>468</v>
      </c>
      <c r="G256" s="5" t="s">
        <v>181</v>
      </c>
      <c r="H256" s="65">
        <v>289</v>
      </c>
      <c r="I256" s="68">
        <v>409</v>
      </c>
    </row>
    <row r="257" spans="2:9">
      <c r="B257" s="5" t="s">
        <v>469</v>
      </c>
      <c r="D257" s="5" t="s">
        <v>467</v>
      </c>
      <c r="E257" s="5" t="s">
        <v>468</v>
      </c>
      <c r="G257" s="5" t="s">
        <v>181</v>
      </c>
      <c r="H257" s="65">
        <v>329</v>
      </c>
      <c r="I257" s="68">
        <v>322</v>
      </c>
    </row>
    <row r="258" spans="2:9">
      <c r="B258" s="5" t="s">
        <v>470</v>
      </c>
      <c r="D258" s="5" t="s">
        <v>467</v>
      </c>
      <c r="E258" s="5" t="s">
        <v>468</v>
      </c>
      <c r="G258" s="5" t="s">
        <v>181</v>
      </c>
      <c r="H258" s="65">
        <v>1047</v>
      </c>
      <c r="I258" s="68">
        <v>1326</v>
      </c>
    </row>
    <row r="259" spans="2:9">
      <c r="B259" s="5" t="s">
        <v>471</v>
      </c>
      <c r="D259" s="5" t="s">
        <v>467</v>
      </c>
      <c r="E259" s="5" t="s">
        <v>468</v>
      </c>
      <c r="G259" s="5" t="s">
        <v>181</v>
      </c>
      <c r="H259" s="65">
        <v>361</v>
      </c>
      <c r="I259" s="68">
        <v>346</v>
      </c>
    </row>
    <row r="260" spans="2:9">
      <c r="B260" s="5" t="s">
        <v>472</v>
      </c>
      <c r="G260" s="5" t="s">
        <v>112</v>
      </c>
      <c r="H260" s="65">
        <v>506</v>
      </c>
      <c r="I260" s="68">
        <v>473</v>
      </c>
    </row>
    <row r="261" spans="2:9">
      <c r="B261" s="5" t="s">
        <v>473</v>
      </c>
      <c r="G261" s="5" t="s">
        <v>112</v>
      </c>
      <c r="H261" s="65">
        <v>741</v>
      </c>
      <c r="I261" s="68">
        <v>697</v>
      </c>
    </row>
    <row r="262" spans="2:9">
      <c r="B262" s="5" t="s">
        <v>474</v>
      </c>
      <c r="G262" s="5" t="s">
        <v>112</v>
      </c>
      <c r="H262" s="65">
        <v>1100</v>
      </c>
      <c r="I262" s="68">
        <v>1042</v>
      </c>
    </row>
    <row r="263" spans="2:9">
      <c r="B263" s="5" t="s">
        <v>475</v>
      </c>
      <c r="G263" s="5" t="s">
        <v>112</v>
      </c>
      <c r="H263" s="65">
        <v>826</v>
      </c>
      <c r="I263" s="68">
        <v>784</v>
      </c>
    </row>
    <row r="264" spans="2:9">
      <c r="B264" s="5" t="s">
        <v>476</v>
      </c>
      <c r="G264" s="5" t="s">
        <v>112</v>
      </c>
      <c r="H264" s="65">
        <v>1159</v>
      </c>
      <c r="I264" s="68">
        <v>1113</v>
      </c>
    </row>
    <row r="265" spans="2:9">
      <c r="B265" s="5" t="s">
        <v>477</v>
      </c>
      <c r="G265" s="5" t="s">
        <v>157</v>
      </c>
      <c r="H265" s="65">
        <v>1478</v>
      </c>
      <c r="I265" s="68">
        <v>1397</v>
      </c>
    </row>
    <row r="266" spans="2:9">
      <c r="B266" s="5" t="s">
        <v>478</v>
      </c>
      <c r="G266" s="5" t="s">
        <v>157</v>
      </c>
      <c r="H266" s="65">
        <v>450</v>
      </c>
      <c r="I266" s="68">
        <v>433</v>
      </c>
    </row>
    <row r="267" spans="2:9">
      <c r="B267" s="5" t="s">
        <v>479</v>
      </c>
      <c r="G267" s="5" t="s">
        <v>86</v>
      </c>
      <c r="H267" s="65">
        <v>117</v>
      </c>
      <c r="I267" s="68">
        <v>110</v>
      </c>
    </row>
    <row r="268" spans="2:9">
      <c r="B268" s="5" t="s">
        <v>480</v>
      </c>
      <c r="D268" s="5" t="s">
        <v>464</v>
      </c>
      <c r="E268" s="5" t="s">
        <v>481</v>
      </c>
      <c r="G268" s="5" t="s">
        <v>106</v>
      </c>
      <c r="H268" s="65">
        <v>336</v>
      </c>
      <c r="I268" s="68">
        <v>413</v>
      </c>
    </row>
    <row r="269" spans="2:9">
      <c r="B269" s="5" t="s">
        <v>482</v>
      </c>
      <c r="G269" s="5" t="s">
        <v>122</v>
      </c>
      <c r="H269" s="65">
        <v>1301</v>
      </c>
      <c r="I269" s="68">
        <v>1243</v>
      </c>
    </row>
    <row r="270" spans="2:9">
      <c r="B270" s="5" t="s">
        <v>483</v>
      </c>
      <c r="G270" s="5" t="s">
        <v>122</v>
      </c>
      <c r="H270" s="65">
        <v>610</v>
      </c>
      <c r="I270" s="68">
        <v>591</v>
      </c>
    </row>
    <row r="271" spans="2:9">
      <c r="B271" s="5" t="s">
        <v>484</v>
      </c>
      <c r="G271" s="5" t="s">
        <v>124</v>
      </c>
      <c r="H271" s="65">
        <v>1094</v>
      </c>
      <c r="I271" s="68">
        <v>1060</v>
      </c>
    </row>
    <row r="272" spans="2:9">
      <c r="B272" s="5" t="s">
        <v>485</v>
      </c>
      <c r="G272" s="5" t="s">
        <v>124</v>
      </c>
      <c r="H272" s="65">
        <v>424</v>
      </c>
      <c r="I272" s="68">
        <v>410</v>
      </c>
    </row>
    <row r="273" spans="2:9">
      <c r="B273" s="5" t="s">
        <v>486</v>
      </c>
      <c r="G273" s="5" t="s">
        <v>124</v>
      </c>
      <c r="H273" s="65">
        <v>519</v>
      </c>
      <c r="I273" s="68">
        <v>497</v>
      </c>
    </row>
    <row r="274" spans="2:9">
      <c r="B274" s="5" t="s">
        <v>487</v>
      </c>
      <c r="G274" s="5" t="s">
        <v>124</v>
      </c>
      <c r="H274" s="65">
        <v>725</v>
      </c>
      <c r="I274" s="68">
        <v>701</v>
      </c>
    </row>
    <row r="275" spans="2:9">
      <c r="B275" s="5" t="s">
        <v>488</v>
      </c>
      <c r="D275" s="5" t="s">
        <v>467</v>
      </c>
      <c r="E275" s="5" t="s">
        <v>489</v>
      </c>
      <c r="G275" s="5" t="s">
        <v>124</v>
      </c>
      <c r="H275" s="65">
        <v>1956</v>
      </c>
      <c r="I275" s="68">
        <v>2247</v>
      </c>
    </row>
    <row r="276" spans="2:9">
      <c r="B276" s="5" t="s">
        <v>490</v>
      </c>
      <c r="D276" s="5" t="s">
        <v>467</v>
      </c>
      <c r="E276" s="5" t="s">
        <v>491</v>
      </c>
      <c r="G276" s="5" t="s">
        <v>181</v>
      </c>
      <c r="H276" s="65">
        <v>331</v>
      </c>
      <c r="I276" s="68">
        <v>305</v>
      </c>
    </row>
    <row r="277" spans="2:9">
      <c r="B277" s="5" t="s">
        <v>492</v>
      </c>
      <c r="D277" s="5" t="s">
        <v>493</v>
      </c>
      <c r="G277" s="5" t="s">
        <v>132</v>
      </c>
      <c r="H277" s="65">
        <v>282</v>
      </c>
      <c r="I277" s="68">
        <v>279</v>
      </c>
    </row>
    <row r="278" spans="2:9">
      <c r="B278" s="5" t="s">
        <v>494</v>
      </c>
      <c r="D278" s="5" t="s">
        <v>495</v>
      </c>
      <c r="G278" s="5" t="s">
        <v>132</v>
      </c>
      <c r="H278" s="65">
        <v>564</v>
      </c>
      <c r="I278" s="68">
        <v>554</v>
      </c>
    </row>
    <row r="279" spans="2:9">
      <c r="B279" s="5" t="s">
        <v>496</v>
      </c>
      <c r="D279" s="5" t="s">
        <v>497</v>
      </c>
      <c r="G279" s="5" t="s">
        <v>142</v>
      </c>
      <c r="H279" s="65">
        <v>215</v>
      </c>
      <c r="I279" s="68">
        <v>268</v>
      </c>
    </row>
    <row r="280" spans="2:9">
      <c r="B280" s="5" t="s">
        <v>498</v>
      </c>
      <c r="D280" s="5" t="s">
        <v>497</v>
      </c>
      <c r="G280" s="5" t="s">
        <v>142</v>
      </c>
      <c r="H280" s="65">
        <v>32</v>
      </c>
      <c r="I280" s="68">
        <v>31</v>
      </c>
    </row>
    <row r="281" spans="2:9">
      <c r="B281" s="5" t="s">
        <v>499</v>
      </c>
      <c r="D281" s="5" t="s">
        <v>500</v>
      </c>
      <c r="E281" s="5" t="s">
        <v>500</v>
      </c>
      <c r="G281" s="5" t="s">
        <v>132</v>
      </c>
      <c r="H281" s="65">
        <v>294</v>
      </c>
      <c r="I281" s="68">
        <v>281</v>
      </c>
    </row>
    <row r="282" spans="2:9">
      <c r="B282" s="5" t="s">
        <v>501</v>
      </c>
      <c r="D282" s="5" t="s">
        <v>502</v>
      </c>
      <c r="G282" s="5" t="s">
        <v>142</v>
      </c>
      <c r="H282" s="65">
        <v>289</v>
      </c>
      <c r="I282" s="68">
        <v>282</v>
      </c>
    </row>
    <row r="283" spans="2:9">
      <c r="B283" s="5" t="s">
        <v>503</v>
      </c>
      <c r="D283" s="5" t="s">
        <v>497</v>
      </c>
      <c r="G283" s="5" t="s">
        <v>142</v>
      </c>
      <c r="H283" s="65">
        <v>447</v>
      </c>
      <c r="I283" s="68">
        <v>422</v>
      </c>
    </row>
    <row r="284" spans="2:9">
      <c r="B284" s="5" t="s">
        <v>504</v>
      </c>
      <c r="D284" s="5" t="s">
        <v>505</v>
      </c>
      <c r="G284" s="5" t="s">
        <v>132</v>
      </c>
      <c r="H284" s="65">
        <v>276</v>
      </c>
      <c r="I284" s="68">
        <v>265</v>
      </c>
    </row>
    <row r="285" spans="2:9">
      <c r="B285" s="5" t="s">
        <v>506</v>
      </c>
      <c r="D285" s="5" t="s">
        <v>507</v>
      </c>
      <c r="G285" s="5" t="s">
        <v>142</v>
      </c>
      <c r="H285" s="65">
        <v>139</v>
      </c>
      <c r="I285" s="68">
        <v>135</v>
      </c>
    </row>
    <row r="286" spans="2:9">
      <c r="B286" s="5" t="s">
        <v>508</v>
      </c>
      <c r="D286" s="5" t="s">
        <v>495</v>
      </c>
      <c r="G286" s="5" t="s">
        <v>132</v>
      </c>
      <c r="H286" s="65">
        <v>82</v>
      </c>
      <c r="I286" s="68">
        <v>78</v>
      </c>
    </row>
    <row r="287" spans="2:9">
      <c r="B287" s="5" t="s">
        <v>509</v>
      </c>
      <c r="D287" s="5" t="s">
        <v>510</v>
      </c>
      <c r="G287" s="5" t="s">
        <v>132</v>
      </c>
      <c r="H287" s="65">
        <v>188</v>
      </c>
      <c r="I287" s="68">
        <v>187</v>
      </c>
    </row>
    <row r="288" spans="2:9">
      <c r="B288" s="5" t="s">
        <v>511</v>
      </c>
      <c r="D288" s="5" t="s">
        <v>512</v>
      </c>
      <c r="G288" s="5" t="s">
        <v>132</v>
      </c>
      <c r="H288" s="65">
        <v>239</v>
      </c>
      <c r="I288" s="68">
        <v>229</v>
      </c>
    </row>
    <row r="289" spans="2:9">
      <c r="B289" s="5" t="s">
        <v>513</v>
      </c>
      <c r="D289" s="5" t="s">
        <v>514</v>
      </c>
      <c r="G289" s="5" t="s">
        <v>142</v>
      </c>
      <c r="H289" s="65">
        <v>283</v>
      </c>
      <c r="I289" s="68">
        <v>271</v>
      </c>
    </row>
    <row r="290" spans="2:9">
      <c r="B290" s="5" t="s">
        <v>515</v>
      </c>
      <c r="D290" s="5" t="s">
        <v>516</v>
      </c>
      <c r="G290" s="5" t="s">
        <v>142</v>
      </c>
      <c r="H290" s="65">
        <v>1169</v>
      </c>
      <c r="I290" s="68">
        <v>1134</v>
      </c>
    </row>
    <row r="291" spans="2:9">
      <c r="B291" s="5" t="s">
        <v>517</v>
      </c>
      <c r="D291" s="5" t="s">
        <v>516</v>
      </c>
      <c r="G291" s="5" t="s">
        <v>142</v>
      </c>
      <c r="H291" s="65">
        <v>792</v>
      </c>
      <c r="I291" s="68">
        <v>753</v>
      </c>
    </row>
    <row r="292" spans="2:9">
      <c r="B292" s="5" t="s">
        <v>518</v>
      </c>
      <c r="D292" s="5" t="s">
        <v>519</v>
      </c>
      <c r="G292" s="5" t="s">
        <v>142</v>
      </c>
      <c r="H292" s="65">
        <v>98</v>
      </c>
      <c r="I292" s="68">
        <v>95</v>
      </c>
    </row>
    <row r="293" spans="2:9">
      <c r="B293" s="5" t="s">
        <v>520</v>
      </c>
      <c r="D293" s="5" t="s">
        <v>519</v>
      </c>
      <c r="G293" s="5" t="s">
        <v>142</v>
      </c>
      <c r="H293" s="65">
        <v>160</v>
      </c>
      <c r="I293" s="68">
        <v>156</v>
      </c>
    </row>
    <row r="294" spans="2:9">
      <c r="B294" s="5" t="s">
        <v>521</v>
      </c>
      <c r="D294" s="5" t="s">
        <v>516</v>
      </c>
      <c r="G294" s="5" t="s">
        <v>142</v>
      </c>
      <c r="H294" s="65">
        <v>67</v>
      </c>
      <c r="I294" s="68">
        <v>64</v>
      </c>
    </row>
    <row r="295" spans="2:9">
      <c r="B295" s="5" t="s">
        <v>522</v>
      </c>
      <c r="D295" s="5" t="s">
        <v>519</v>
      </c>
      <c r="G295" s="5" t="s">
        <v>142</v>
      </c>
      <c r="H295" s="65">
        <v>104</v>
      </c>
      <c r="I295" s="68">
        <v>97</v>
      </c>
    </row>
    <row r="296" spans="2:9">
      <c r="B296" s="5" t="s">
        <v>523</v>
      </c>
      <c r="D296" s="5" t="s">
        <v>524</v>
      </c>
      <c r="G296" s="5" t="s">
        <v>142</v>
      </c>
      <c r="H296" s="65">
        <v>335</v>
      </c>
      <c r="I296" s="68">
        <v>325</v>
      </c>
    </row>
    <row r="297" spans="2:9">
      <c r="B297" s="5" t="s">
        <v>525</v>
      </c>
      <c r="G297" s="5" t="s">
        <v>86</v>
      </c>
      <c r="H297" s="65">
        <v>859</v>
      </c>
      <c r="I297" s="68">
        <v>810</v>
      </c>
    </row>
    <row r="298" spans="2:9">
      <c r="B298" s="5" t="s">
        <v>526</v>
      </c>
      <c r="G298" s="5" t="s">
        <v>157</v>
      </c>
      <c r="H298" s="65">
        <v>786</v>
      </c>
      <c r="I298" s="68">
        <v>771</v>
      </c>
    </row>
    <row r="299" spans="2:9">
      <c r="B299" s="5" t="s">
        <v>527</v>
      </c>
      <c r="G299" s="5" t="s">
        <v>157</v>
      </c>
      <c r="H299" s="65">
        <v>1157</v>
      </c>
      <c r="I299" s="68">
        <v>1123</v>
      </c>
    </row>
    <row r="300" spans="2:9">
      <c r="B300" s="5" t="s">
        <v>528</v>
      </c>
      <c r="G300" s="5" t="s">
        <v>157</v>
      </c>
      <c r="H300" s="65">
        <v>771</v>
      </c>
      <c r="I300" s="68">
        <v>738</v>
      </c>
    </row>
    <row r="301" spans="2:9">
      <c r="B301" s="5" t="s">
        <v>529</v>
      </c>
      <c r="G301" s="5" t="s">
        <v>86</v>
      </c>
      <c r="H301" s="65">
        <v>262</v>
      </c>
      <c r="I301" s="68">
        <v>251</v>
      </c>
    </row>
    <row r="302" spans="2:9">
      <c r="B302" s="10" t="s">
        <v>530</v>
      </c>
      <c r="C302" s="10"/>
      <c r="D302" s="11"/>
      <c r="E302" s="11"/>
      <c r="F302" s="11"/>
      <c r="G302" s="10" t="s">
        <v>71</v>
      </c>
      <c r="H302" s="63">
        <v>1427</v>
      </c>
      <c r="I302" s="67">
        <v>1351</v>
      </c>
    </row>
    <row r="303" spans="2:9">
      <c r="B303" s="10" t="s">
        <v>531</v>
      </c>
      <c r="C303" s="10"/>
      <c r="D303" s="11"/>
      <c r="E303" s="11"/>
      <c r="F303" s="11"/>
      <c r="G303" s="10" t="s">
        <v>71</v>
      </c>
      <c r="H303" s="63">
        <v>712</v>
      </c>
      <c r="I303" s="67">
        <v>670</v>
      </c>
    </row>
    <row r="304" spans="2:9">
      <c r="B304" s="10" t="s">
        <v>532</v>
      </c>
      <c r="C304" s="10"/>
      <c r="D304" s="11"/>
      <c r="E304" s="11"/>
      <c r="F304" s="11"/>
      <c r="G304" s="10" t="s">
        <v>71</v>
      </c>
      <c r="H304" s="63">
        <v>595</v>
      </c>
      <c r="I304" s="67">
        <v>571</v>
      </c>
    </row>
    <row r="305" spans="2:9">
      <c r="B305" s="5" t="s">
        <v>533</v>
      </c>
      <c r="G305" s="5" t="s">
        <v>86</v>
      </c>
      <c r="H305" s="65">
        <v>87</v>
      </c>
      <c r="I305" s="68">
        <v>82</v>
      </c>
    </row>
    <row r="306" spans="2:9">
      <c r="B306" s="10" t="s">
        <v>534</v>
      </c>
      <c r="C306" s="10"/>
      <c r="D306" s="11"/>
      <c r="E306" s="11"/>
      <c r="F306" s="11"/>
      <c r="G306" s="10" t="s">
        <v>71</v>
      </c>
      <c r="H306" s="63">
        <v>378</v>
      </c>
      <c r="I306" s="67">
        <v>368</v>
      </c>
    </row>
    <row r="307" spans="2:9">
      <c r="B307" s="5" t="s">
        <v>535</v>
      </c>
      <c r="G307" s="5" t="s">
        <v>185</v>
      </c>
      <c r="H307" s="65">
        <v>1038</v>
      </c>
      <c r="I307" s="68">
        <v>1011</v>
      </c>
    </row>
    <row r="308" spans="2:9">
      <c r="B308" s="5" t="s">
        <v>536</v>
      </c>
      <c r="G308" s="5" t="s">
        <v>185</v>
      </c>
      <c r="H308" s="65">
        <v>1165</v>
      </c>
      <c r="I308" s="68">
        <v>1123</v>
      </c>
    </row>
    <row r="309" spans="2:9">
      <c r="B309" s="5" t="s">
        <v>537</v>
      </c>
      <c r="G309" s="5" t="s">
        <v>185</v>
      </c>
      <c r="H309" s="65">
        <v>1183</v>
      </c>
      <c r="I309" s="68">
        <v>1156</v>
      </c>
    </row>
    <row r="310" spans="2:9">
      <c r="B310" s="5" t="s">
        <v>538</v>
      </c>
      <c r="G310" s="5" t="s">
        <v>185</v>
      </c>
      <c r="H310" s="65">
        <v>994</v>
      </c>
      <c r="I310" s="68">
        <v>961</v>
      </c>
    </row>
    <row r="311" spans="2:9">
      <c r="B311" s="5" t="s">
        <v>539</v>
      </c>
      <c r="G311" s="5" t="s">
        <v>185</v>
      </c>
      <c r="H311" s="65">
        <v>471</v>
      </c>
      <c r="I311" s="68">
        <v>446</v>
      </c>
    </row>
    <row r="312" spans="2:9">
      <c r="B312" s="10" t="s">
        <v>540</v>
      </c>
      <c r="C312" s="10"/>
      <c r="D312" s="11"/>
      <c r="E312" s="11"/>
      <c r="F312" s="11"/>
      <c r="G312" s="10" t="s">
        <v>71</v>
      </c>
      <c r="H312" s="63">
        <v>802</v>
      </c>
      <c r="I312" s="67">
        <v>829</v>
      </c>
    </row>
    <row r="313" spans="2:9">
      <c r="B313" s="10" t="s">
        <v>541</v>
      </c>
      <c r="C313" s="10"/>
      <c r="D313" s="11"/>
      <c r="E313" s="11"/>
      <c r="F313" s="11"/>
      <c r="G313" s="10" t="s">
        <v>71</v>
      </c>
      <c r="H313" s="63">
        <v>900</v>
      </c>
      <c r="I313" s="67">
        <v>869</v>
      </c>
    </row>
    <row r="314" spans="2:9">
      <c r="B314" s="5" t="s">
        <v>542</v>
      </c>
      <c r="D314" s="5" t="s">
        <v>464</v>
      </c>
      <c r="E314" s="5" t="s">
        <v>543</v>
      </c>
      <c r="G314" s="5" t="s">
        <v>106</v>
      </c>
      <c r="H314" s="65">
        <v>542</v>
      </c>
      <c r="I314" s="68">
        <v>650</v>
      </c>
    </row>
    <row r="315" spans="2:9">
      <c r="B315" s="5" t="s">
        <v>544</v>
      </c>
      <c r="G315" s="5" t="s">
        <v>173</v>
      </c>
      <c r="H315" s="65">
        <v>1337</v>
      </c>
      <c r="I315" s="68">
        <v>1285</v>
      </c>
    </row>
    <row r="316" spans="2:9">
      <c r="B316" s="5" t="s">
        <v>545</v>
      </c>
      <c r="G316" s="5" t="s">
        <v>173</v>
      </c>
      <c r="H316" s="65">
        <v>815</v>
      </c>
      <c r="I316" s="68">
        <v>774</v>
      </c>
    </row>
    <row r="317" spans="2:9">
      <c r="B317" s="5" t="s">
        <v>546</v>
      </c>
      <c r="G317" s="5" t="s">
        <v>173</v>
      </c>
      <c r="H317" s="65">
        <v>1203</v>
      </c>
      <c r="I317" s="68">
        <v>1157</v>
      </c>
    </row>
    <row r="318" spans="2:9">
      <c r="B318" s="5" t="s">
        <v>547</v>
      </c>
      <c r="G318" s="5" t="s">
        <v>173</v>
      </c>
      <c r="H318" s="65">
        <v>1007</v>
      </c>
      <c r="I318" s="68">
        <v>989</v>
      </c>
    </row>
    <row r="319" spans="2:9">
      <c r="B319" s="5" t="s">
        <v>548</v>
      </c>
      <c r="D319" s="5" t="s">
        <v>382</v>
      </c>
      <c r="E319" s="5" t="s">
        <v>549</v>
      </c>
      <c r="G319" s="5" t="s">
        <v>173</v>
      </c>
      <c r="H319" s="65">
        <v>214</v>
      </c>
      <c r="I319" s="68">
        <v>199</v>
      </c>
    </row>
    <row r="320" spans="2:9">
      <c r="B320" s="5" t="s">
        <v>550</v>
      </c>
      <c r="D320" s="5" t="s">
        <v>382</v>
      </c>
      <c r="E320" s="5" t="s">
        <v>551</v>
      </c>
      <c r="G320" s="5" t="s">
        <v>132</v>
      </c>
      <c r="H320" s="65">
        <v>312</v>
      </c>
      <c r="I320" s="68">
        <v>297</v>
      </c>
    </row>
    <row r="321" spans="2:9">
      <c r="B321" s="5" t="s">
        <v>552</v>
      </c>
      <c r="D321" s="5" t="s">
        <v>382</v>
      </c>
      <c r="E321" s="5" t="s">
        <v>553</v>
      </c>
      <c r="G321" s="5" t="s">
        <v>132</v>
      </c>
      <c r="H321" s="65">
        <v>1381</v>
      </c>
      <c r="I321" s="68">
        <v>1416</v>
      </c>
    </row>
    <row r="322" spans="2:9">
      <c r="B322" s="5" t="s">
        <v>554</v>
      </c>
      <c r="D322" s="5" t="s">
        <v>382</v>
      </c>
      <c r="E322" s="5" t="s">
        <v>551</v>
      </c>
      <c r="G322" s="5" t="s">
        <v>132</v>
      </c>
      <c r="H322" s="65">
        <v>105</v>
      </c>
      <c r="I322" s="68">
        <v>98</v>
      </c>
    </row>
    <row r="323" spans="2:9">
      <c r="B323" s="5" t="s">
        <v>555</v>
      </c>
      <c r="D323" s="5" t="s">
        <v>382</v>
      </c>
      <c r="E323" s="5" t="s">
        <v>551</v>
      </c>
      <c r="G323" s="5" t="s">
        <v>132</v>
      </c>
      <c r="H323" s="65">
        <v>294</v>
      </c>
      <c r="I323" s="68">
        <v>289</v>
      </c>
    </row>
    <row r="324" spans="2:9">
      <c r="B324" s="5" t="s">
        <v>556</v>
      </c>
      <c r="D324" s="5" t="s">
        <v>382</v>
      </c>
      <c r="E324" s="5" t="s">
        <v>388</v>
      </c>
      <c r="G324" s="5" t="s">
        <v>173</v>
      </c>
      <c r="H324" s="65">
        <v>217</v>
      </c>
      <c r="I324" s="68">
        <v>200</v>
      </c>
    </row>
    <row r="325" spans="2:9">
      <c r="B325" s="5" t="s">
        <v>557</v>
      </c>
      <c r="D325" s="5" t="s">
        <v>382</v>
      </c>
      <c r="E325" s="5" t="s">
        <v>553</v>
      </c>
      <c r="G325" s="5" t="s">
        <v>132</v>
      </c>
      <c r="H325" s="65">
        <v>152</v>
      </c>
      <c r="I325" s="68">
        <v>109</v>
      </c>
    </row>
    <row r="326" spans="2:9">
      <c r="B326" s="5" t="s">
        <v>558</v>
      </c>
      <c r="D326" s="5" t="s">
        <v>399</v>
      </c>
      <c r="E326" s="5" t="s">
        <v>559</v>
      </c>
      <c r="G326" s="5" t="s">
        <v>101</v>
      </c>
      <c r="H326" s="65">
        <v>329</v>
      </c>
      <c r="I326" s="68">
        <v>316</v>
      </c>
    </row>
    <row r="327" spans="2:9">
      <c r="B327" s="5" t="s">
        <v>560</v>
      </c>
      <c r="D327" s="5" t="s">
        <v>561</v>
      </c>
      <c r="E327" s="5" t="s">
        <v>562</v>
      </c>
      <c r="G327" s="5" t="s">
        <v>101</v>
      </c>
      <c r="H327" s="65">
        <v>296</v>
      </c>
      <c r="I327" s="68">
        <v>286</v>
      </c>
    </row>
    <row r="328" spans="2:9">
      <c r="B328" s="5" t="s">
        <v>563</v>
      </c>
      <c r="D328" s="5" t="s">
        <v>399</v>
      </c>
      <c r="E328" s="5" t="s">
        <v>564</v>
      </c>
      <c r="G328" s="5" t="s">
        <v>101</v>
      </c>
      <c r="H328" s="65">
        <v>742</v>
      </c>
      <c r="I328" s="68">
        <v>713</v>
      </c>
    </row>
    <row r="329" spans="2:9">
      <c r="B329" s="5" t="s">
        <v>565</v>
      </c>
      <c r="D329" s="5" t="s">
        <v>561</v>
      </c>
      <c r="E329" s="5" t="s">
        <v>562</v>
      </c>
      <c r="G329" s="5" t="s">
        <v>101</v>
      </c>
      <c r="H329" s="65">
        <v>343</v>
      </c>
      <c r="I329" s="68">
        <v>326</v>
      </c>
    </row>
    <row r="330" spans="2:9">
      <c r="B330" s="5" t="s">
        <v>566</v>
      </c>
      <c r="D330" s="5" t="s">
        <v>561</v>
      </c>
      <c r="E330" s="5" t="s">
        <v>562</v>
      </c>
      <c r="G330" s="5" t="s">
        <v>101</v>
      </c>
      <c r="H330" s="65">
        <v>365</v>
      </c>
      <c r="I330" s="68">
        <v>353</v>
      </c>
    </row>
    <row r="331" spans="2:9">
      <c r="B331" s="5" t="s">
        <v>567</v>
      </c>
      <c r="D331" s="5" t="s">
        <v>181</v>
      </c>
      <c r="E331" s="5" t="s">
        <v>568</v>
      </c>
      <c r="G331" s="5" t="s">
        <v>181</v>
      </c>
      <c r="H331" s="65">
        <v>510</v>
      </c>
      <c r="I331" s="68">
        <v>499</v>
      </c>
    </row>
    <row r="332" spans="2:9">
      <c r="B332" s="5" t="s">
        <v>569</v>
      </c>
      <c r="D332" s="5" t="s">
        <v>181</v>
      </c>
      <c r="E332" s="5" t="s">
        <v>568</v>
      </c>
      <c r="G332" s="5" t="s">
        <v>181</v>
      </c>
      <c r="H332" s="65">
        <v>544</v>
      </c>
      <c r="I332" s="68">
        <v>529</v>
      </c>
    </row>
    <row r="333" spans="2:9">
      <c r="B333" s="5" t="s">
        <v>570</v>
      </c>
      <c r="D333" s="5" t="s">
        <v>181</v>
      </c>
      <c r="E333" s="5" t="s">
        <v>571</v>
      </c>
      <c r="G333" s="5" t="s">
        <v>181</v>
      </c>
      <c r="H333" s="65">
        <v>1248</v>
      </c>
      <c r="I333" s="68">
        <v>1289</v>
      </c>
    </row>
    <row r="334" spans="2:9">
      <c r="B334" s="5" t="s">
        <v>572</v>
      </c>
      <c r="D334" s="5" t="s">
        <v>181</v>
      </c>
      <c r="E334" s="5" t="s">
        <v>573</v>
      </c>
      <c r="G334" s="5" t="s">
        <v>132</v>
      </c>
      <c r="H334" s="65">
        <v>179</v>
      </c>
      <c r="I334" s="68">
        <v>176</v>
      </c>
    </row>
    <row r="335" spans="2:9">
      <c r="B335" s="5" t="s">
        <v>574</v>
      </c>
      <c r="D335" s="5" t="s">
        <v>181</v>
      </c>
      <c r="E335" s="5" t="s">
        <v>575</v>
      </c>
      <c r="G335" s="5" t="s">
        <v>181</v>
      </c>
      <c r="H335" s="65">
        <v>1181</v>
      </c>
      <c r="I335" s="68">
        <v>1212</v>
      </c>
    </row>
    <row r="336" spans="2:9">
      <c r="B336" s="5" t="s">
        <v>576</v>
      </c>
      <c r="D336" s="5" t="s">
        <v>181</v>
      </c>
      <c r="E336" s="5" t="s">
        <v>573</v>
      </c>
      <c r="G336" s="5" t="s">
        <v>132</v>
      </c>
      <c r="H336" s="65">
        <v>198</v>
      </c>
      <c r="I336" s="68">
        <v>190</v>
      </c>
    </row>
    <row r="337" spans="2:9">
      <c r="B337" s="5" t="s">
        <v>577</v>
      </c>
      <c r="D337" s="5" t="s">
        <v>578</v>
      </c>
      <c r="E337" s="5" t="s">
        <v>579</v>
      </c>
      <c r="G337" s="5" t="s">
        <v>88</v>
      </c>
      <c r="H337" s="65">
        <v>650</v>
      </c>
      <c r="I337" s="68">
        <v>624</v>
      </c>
    </row>
    <row r="338" spans="2:9">
      <c r="B338" s="5" t="s">
        <v>580</v>
      </c>
      <c r="D338" s="5" t="s">
        <v>578</v>
      </c>
      <c r="E338" s="5" t="s">
        <v>579</v>
      </c>
      <c r="G338" s="5" t="s">
        <v>88</v>
      </c>
      <c r="H338" s="65">
        <v>177</v>
      </c>
      <c r="I338" s="68">
        <v>173</v>
      </c>
    </row>
    <row r="339" spans="2:9">
      <c r="B339" s="5" t="s">
        <v>581</v>
      </c>
      <c r="D339" s="5" t="s">
        <v>582</v>
      </c>
      <c r="G339" s="5" t="s">
        <v>88</v>
      </c>
      <c r="H339" s="65">
        <v>279</v>
      </c>
      <c r="I339" s="68">
        <v>272</v>
      </c>
    </row>
    <row r="340" spans="2:9">
      <c r="B340" s="5" t="s">
        <v>583</v>
      </c>
      <c r="D340" s="5" t="s">
        <v>584</v>
      </c>
      <c r="G340" s="5" t="s">
        <v>88</v>
      </c>
      <c r="H340" s="65">
        <v>342</v>
      </c>
      <c r="I340" s="68">
        <v>316</v>
      </c>
    </row>
    <row r="341" spans="2:9">
      <c r="B341" s="5" t="s">
        <v>585</v>
      </c>
      <c r="D341" s="5" t="s">
        <v>584</v>
      </c>
      <c r="G341" s="5" t="s">
        <v>88</v>
      </c>
      <c r="H341" s="65">
        <v>251</v>
      </c>
      <c r="I341" s="68">
        <v>241</v>
      </c>
    </row>
    <row r="342" spans="2:9">
      <c r="B342" s="5" t="s">
        <v>586</v>
      </c>
      <c r="D342" s="5" t="s">
        <v>578</v>
      </c>
      <c r="E342" s="5" t="s">
        <v>587</v>
      </c>
      <c r="G342" s="5" t="s">
        <v>88</v>
      </c>
      <c r="H342" s="65">
        <v>1350</v>
      </c>
      <c r="I342" s="68">
        <v>1362</v>
      </c>
    </row>
    <row r="343" spans="2:9">
      <c r="B343" s="5" t="s">
        <v>588</v>
      </c>
      <c r="D343" s="5" t="s">
        <v>578</v>
      </c>
      <c r="E343" s="5" t="s">
        <v>587</v>
      </c>
      <c r="G343" s="5" t="s">
        <v>88</v>
      </c>
      <c r="H343" s="65">
        <v>738</v>
      </c>
      <c r="I343" s="68">
        <v>702</v>
      </c>
    </row>
    <row r="344" spans="2:9">
      <c r="B344" s="5" t="s">
        <v>589</v>
      </c>
      <c r="D344" s="5" t="s">
        <v>590</v>
      </c>
      <c r="G344" s="5" t="s">
        <v>120</v>
      </c>
      <c r="H344" s="65">
        <v>367</v>
      </c>
      <c r="I344" s="68">
        <v>350</v>
      </c>
    </row>
    <row r="345" spans="2:9">
      <c r="B345" s="5" t="s">
        <v>591</v>
      </c>
      <c r="D345" s="5" t="s">
        <v>592</v>
      </c>
      <c r="E345" s="5" t="s">
        <v>593</v>
      </c>
      <c r="G345" s="5" t="s">
        <v>120</v>
      </c>
      <c r="H345" s="65">
        <v>113</v>
      </c>
      <c r="I345" s="68">
        <v>110</v>
      </c>
    </row>
    <row r="346" spans="2:9">
      <c r="B346" s="5" t="s">
        <v>594</v>
      </c>
      <c r="D346" s="5" t="s">
        <v>595</v>
      </c>
      <c r="G346" s="5" t="s">
        <v>120</v>
      </c>
      <c r="H346" s="65">
        <v>521</v>
      </c>
      <c r="I346" s="68">
        <v>503</v>
      </c>
    </row>
    <row r="347" spans="2:9">
      <c r="B347" s="5" t="s">
        <v>596</v>
      </c>
      <c r="D347" s="5" t="s">
        <v>595</v>
      </c>
      <c r="G347" s="5" t="s">
        <v>120</v>
      </c>
      <c r="H347" s="65">
        <v>703</v>
      </c>
      <c r="I347" s="68">
        <v>680</v>
      </c>
    </row>
    <row r="348" spans="2:9">
      <c r="B348" s="5" t="s">
        <v>597</v>
      </c>
      <c r="D348" s="5" t="s">
        <v>598</v>
      </c>
      <c r="G348" s="5" t="s">
        <v>152</v>
      </c>
      <c r="H348" s="65">
        <v>357</v>
      </c>
      <c r="I348" s="68">
        <v>408</v>
      </c>
    </row>
    <row r="349" spans="2:9">
      <c r="B349" s="5" t="s">
        <v>599</v>
      </c>
      <c r="D349" s="5" t="s">
        <v>600</v>
      </c>
      <c r="G349" s="5" t="s">
        <v>152</v>
      </c>
      <c r="H349" s="65">
        <v>103</v>
      </c>
      <c r="I349" s="68">
        <v>97</v>
      </c>
    </row>
    <row r="350" spans="2:9">
      <c r="B350" s="5" t="s">
        <v>601</v>
      </c>
      <c r="D350" s="5" t="s">
        <v>602</v>
      </c>
      <c r="G350" s="5" t="s">
        <v>152</v>
      </c>
      <c r="H350" s="65">
        <v>367</v>
      </c>
      <c r="I350" s="68">
        <v>359</v>
      </c>
    </row>
    <row r="351" spans="2:9">
      <c r="B351" s="5" t="s">
        <v>603</v>
      </c>
      <c r="D351" s="5" t="s">
        <v>598</v>
      </c>
      <c r="G351" s="5" t="s">
        <v>152</v>
      </c>
      <c r="H351" s="65">
        <v>225</v>
      </c>
      <c r="I351" s="68">
        <v>213</v>
      </c>
    </row>
    <row r="352" spans="2:9">
      <c r="B352" s="5" t="s">
        <v>604</v>
      </c>
      <c r="D352" s="5" t="s">
        <v>605</v>
      </c>
      <c r="G352" s="5" t="s">
        <v>152</v>
      </c>
      <c r="H352" s="65">
        <v>114</v>
      </c>
      <c r="I352" s="68">
        <v>107</v>
      </c>
    </row>
    <row r="353" spans="2:9">
      <c r="B353" s="5" t="s">
        <v>606</v>
      </c>
      <c r="D353" s="5" t="s">
        <v>605</v>
      </c>
      <c r="G353" s="5" t="s">
        <v>152</v>
      </c>
      <c r="H353" s="65">
        <v>73</v>
      </c>
      <c r="I353" s="68">
        <v>70</v>
      </c>
    </row>
    <row r="354" spans="2:9">
      <c r="B354" s="5" t="s">
        <v>607</v>
      </c>
      <c r="D354" s="5" t="s">
        <v>608</v>
      </c>
      <c r="G354" s="5" t="s">
        <v>152</v>
      </c>
      <c r="H354" s="65">
        <v>210</v>
      </c>
      <c r="I354" s="68">
        <v>201</v>
      </c>
    </row>
    <row r="355" spans="2:9">
      <c r="B355" s="5" t="s">
        <v>609</v>
      </c>
      <c r="D355" s="5" t="s">
        <v>610</v>
      </c>
      <c r="G355" s="5" t="s">
        <v>152</v>
      </c>
      <c r="H355" s="65">
        <v>224</v>
      </c>
      <c r="I355" s="68">
        <v>218</v>
      </c>
    </row>
    <row r="356" spans="2:9">
      <c r="B356" s="5" t="s">
        <v>611</v>
      </c>
      <c r="D356" s="5" t="s">
        <v>150</v>
      </c>
      <c r="E356" s="5" t="s">
        <v>612</v>
      </c>
      <c r="G356" s="5" t="s">
        <v>152</v>
      </c>
      <c r="H356" s="65">
        <v>1011</v>
      </c>
      <c r="I356" s="68">
        <v>978</v>
      </c>
    </row>
    <row r="357" spans="2:9">
      <c r="B357" s="5" t="s">
        <v>613</v>
      </c>
      <c r="D357" s="5" t="s">
        <v>152</v>
      </c>
      <c r="E357" s="5" t="s">
        <v>614</v>
      </c>
      <c r="G357" s="5" t="s">
        <v>152</v>
      </c>
      <c r="H357" s="65">
        <v>368</v>
      </c>
      <c r="I357" s="68">
        <v>360</v>
      </c>
    </row>
    <row r="358" spans="2:9">
      <c r="B358" s="5" t="s">
        <v>615</v>
      </c>
      <c r="D358" s="5" t="s">
        <v>152</v>
      </c>
      <c r="E358" s="5" t="s">
        <v>614</v>
      </c>
      <c r="G358" s="5" t="s">
        <v>152</v>
      </c>
      <c r="H358" s="65">
        <v>210</v>
      </c>
      <c r="I358" s="68">
        <v>204</v>
      </c>
    </row>
    <row r="359" spans="2:9">
      <c r="B359" s="5" t="s">
        <v>616</v>
      </c>
      <c r="D359" s="5" t="s">
        <v>617</v>
      </c>
      <c r="E359" s="5" t="s">
        <v>618</v>
      </c>
      <c r="G359" s="5" t="s">
        <v>88</v>
      </c>
      <c r="H359" s="65">
        <v>659</v>
      </c>
      <c r="I359" s="68">
        <v>648</v>
      </c>
    </row>
    <row r="360" spans="2:9">
      <c r="B360" s="5" t="s">
        <v>619</v>
      </c>
      <c r="D360" s="5" t="s">
        <v>617</v>
      </c>
      <c r="E360" s="5" t="s">
        <v>618</v>
      </c>
      <c r="G360" s="5" t="s">
        <v>91</v>
      </c>
      <c r="H360" s="65">
        <v>766</v>
      </c>
      <c r="I360" s="68">
        <v>734</v>
      </c>
    </row>
    <row r="361" spans="2:9">
      <c r="B361" s="5" t="s">
        <v>620</v>
      </c>
      <c r="D361" s="5" t="s">
        <v>617</v>
      </c>
      <c r="E361" s="5" t="s">
        <v>621</v>
      </c>
      <c r="G361" s="5" t="s">
        <v>91</v>
      </c>
      <c r="H361" s="65">
        <v>1842</v>
      </c>
      <c r="I361" s="68">
        <v>1875</v>
      </c>
    </row>
    <row r="362" spans="2:9">
      <c r="B362" s="5" t="s">
        <v>622</v>
      </c>
      <c r="D362" s="5" t="s">
        <v>617</v>
      </c>
      <c r="E362" s="5" t="s">
        <v>623</v>
      </c>
      <c r="G362" s="5" t="s">
        <v>91</v>
      </c>
      <c r="H362" s="65">
        <v>460</v>
      </c>
      <c r="I362" s="68">
        <v>498</v>
      </c>
    </row>
    <row r="363" spans="2:9">
      <c r="B363" s="5" t="s">
        <v>624</v>
      </c>
      <c r="D363" s="5" t="s">
        <v>617</v>
      </c>
      <c r="E363" s="5" t="s">
        <v>623</v>
      </c>
      <c r="G363" s="5" t="s">
        <v>91</v>
      </c>
      <c r="H363" s="65">
        <v>621</v>
      </c>
      <c r="I363" s="68">
        <v>603</v>
      </c>
    </row>
    <row r="364" spans="2:9">
      <c r="B364" s="5" t="s">
        <v>625</v>
      </c>
      <c r="D364" s="5" t="s">
        <v>617</v>
      </c>
      <c r="E364" s="5" t="s">
        <v>623</v>
      </c>
      <c r="G364" s="5" t="s">
        <v>91</v>
      </c>
      <c r="H364" s="65">
        <v>892</v>
      </c>
      <c r="I364" s="68">
        <v>868</v>
      </c>
    </row>
    <row r="365" spans="2:9">
      <c r="B365" s="5" t="s">
        <v>626</v>
      </c>
      <c r="D365" s="5" t="s">
        <v>627</v>
      </c>
      <c r="E365" s="5" t="s">
        <v>628</v>
      </c>
      <c r="G365" s="5" t="s">
        <v>128</v>
      </c>
      <c r="H365" s="65">
        <v>470</v>
      </c>
      <c r="I365" s="68">
        <v>451</v>
      </c>
    </row>
    <row r="366" spans="2:9">
      <c r="B366" s="5" t="s">
        <v>629</v>
      </c>
      <c r="D366" s="5" t="s">
        <v>627</v>
      </c>
      <c r="E366" s="5" t="s">
        <v>630</v>
      </c>
      <c r="G366" s="5" t="s">
        <v>155</v>
      </c>
      <c r="H366" s="65">
        <v>478</v>
      </c>
      <c r="I366" s="68">
        <v>477</v>
      </c>
    </row>
    <row r="367" spans="2:9">
      <c r="B367" s="5" t="s">
        <v>631</v>
      </c>
      <c r="D367" s="5" t="s">
        <v>627</v>
      </c>
      <c r="E367" s="5" t="s">
        <v>630</v>
      </c>
      <c r="G367" s="5" t="s">
        <v>155</v>
      </c>
      <c r="H367" s="65">
        <v>585</v>
      </c>
      <c r="I367" s="68">
        <v>567</v>
      </c>
    </row>
    <row r="368" spans="2:9">
      <c r="B368" s="5" t="s">
        <v>632</v>
      </c>
      <c r="D368" s="5" t="s">
        <v>633</v>
      </c>
      <c r="G368" s="5" t="s">
        <v>134</v>
      </c>
      <c r="H368" s="65">
        <v>1319</v>
      </c>
      <c r="I368" s="68">
        <v>1279</v>
      </c>
    </row>
    <row r="369" spans="2:9">
      <c r="B369" s="5" t="s">
        <v>634</v>
      </c>
      <c r="D369" s="5" t="s">
        <v>633</v>
      </c>
      <c r="G369" s="5" t="s">
        <v>134</v>
      </c>
      <c r="H369" s="65">
        <v>375</v>
      </c>
      <c r="I369" s="68">
        <v>360</v>
      </c>
    </row>
    <row r="370" spans="2:9">
      <c r="B370" s="5" t="s">
        <v>635</v>
      </c>
      <c r="D370" s="5" t="s">
        <v>636</v>
      </c>
      <c r="G370" s="5" t="s">
        <v>134</v>
      </c>
      <c r="H370" s="65">
        <v>630</v>
      </c>
      <c r="I370" s="68">
        <v>615</v>
      </c>
    </row>
    <row r="371" spans="2:9">
      <c r="B371" s="5" t="s">
        <v>637</v>
      </c>
      <c r="D371" s="5" t="s">
        <v>638</v>
      </c>
      <c r="G371" s="5" t="s">
        <v>134</v>
      </c>
      <c r="H371" s="65">
        <v>267</v>
      </c>
      <c r="I371" s="68">
        <v>262</v>
      </c>
    </row>
    <row r="372" spans="2:9">
      <c r="B372" s="5" t="s">
        <v>639</v>
      </c>
      <c r="D372" s="5" t="s">
        <v>638</v>
      </c>
      <c r="G372" s="5" t="s">
        <v>134</v>
      </c>
      <c r="H372" s="65">
        <v>421</v>
      </c>
      <c r="I372" s="68">
        <v>412</v>
      </c>
    </row>
    <row r="373" spans="2:9">
      <c r="B373" s="5" t="s">
        <v>640</v>
      </c>
      <c r="D373" s="5" t="s">
        <v>115</v>
      </c>
      <c r="E373" s="5" t="s">
        <v>641</v>
      </c>
      <c r="G373" s="5" t="s">
        <v>115</v>
      </c>
      <c r="H373" s="65">
        <v>1516</v>
      </c>
      <c r="I373" s="68">
        <v>1609</v>
      </c>
    </row>
    <row r="374" spans="2:9">
      <c r="B374" s="5" t="s">
        <v>642</v>
      </c>
      <c r="D374" s="5" t="s">
        <v>115</v>
      </c>
      <c r="E374" s="5" t="s">
        <v>643</v>
      </c>
      <c r="G374" s="5" t="s">
        <v>115</v>
      </c>
      <c r="H374" s="65">
        <v>710</v>
      </c>
      <c r="I374" s="68">
        <v>683</v>
      </c>
    </row>
    <row r="375" spans="2:9">
      <c r="B375" s="5" t="s">
        <v>644</v>
      </c>
      <c r="D375" s="5" t="s">
        <v>115</v>
      </c>
      <c r="E375" s="5" t="s">
        <v>643</v>
      </c>
      <c r="G375" s="5" t="s">
        <v>115</v>
      </c>
      <c r="H375" s="65">
        <v>1051</v>
      </c>
      <c r="I375" s="68">
        <v>1025</v>
      </c>
    </row>
    <row r="376" spans="2:9">
      <c r="B376" s="5" t="s">
        <v>645</v>
      </c>
      <c r="D376" s="5" t="s">
        <v>115</v>
      </c>
      <c r="E376" s="5" t="s">
        <v>641</v>
      </c>
      <c r="G376" s="5" t="s">
        <v>115</v>
      </c>
      <c r="H376" s="65">
        <v>1364</v>
      </c>
      <c r="I376" s="68">
        <v>1319</v>
      </c>
    </row>
    <row r="377" spans="2:9">
      <c r="B377" s="5" t="s">
        <v>646</v>
      </c>
      <c r="D377" s="5" t="s">
        <v>647</v>
      </c>
      <c r="G377" s="5" t="s">
        <v>120</v>
      </c>
      <c r="H377" s="65">
        <v>220</v>
      </c>
      <c r="I377" s="68">
        <v>215</v>
      </c>
    </row>
    <row r="378" spans="2:9">
      <c r="B378" s="5" t="s">
        <v>648</v>
      </c>
      <c r="D378" s="5" t="s">
        <v>120</v>
      </c>
      <c r="G378" s="5" t="s">
        <v>120</v>
      </c>
      <c r="H378" s="65">
        <v>973</v>
      </c>
      <c r="I378" s="68">
        <v>967</v>
      </c>
    </row>
    <row r="379" spans="2:9">
      <c r="B379" s="5" t="s">
        <v>649</v>
      </c>
      <c r="D379" s="5" t="s">
        <v>650</v>
      </c>
      <c r="G379" s="5" t="s">
        <v>120</v>
      </c>
      <c r="H379" s="65">
        <v>99</v>
      </c>
      <c r="I379" s="68">
        <v>95</v>
      </c>
    </row>
    <row r="380" spans="2:9">
      <c r="B380" s="5" t="s">
        <v>651</v>
      </c>
      <c r="D380" s="5" t="s">
        <v>652</v>
      </c>
      <c r="E380" s="5" t="s">
        <v>652</v>
      </c>
      <c r="G380" s="5" t="s">
        <v>152</v>
      </c>
      <c r="H380" s="65">
        <v>201</v>
      </c>
      <c r="I380" s="68">
        <v>199</v>
      </c>
    </row>
    <row r="381" spans="2:9">
      <c r="B381" s="5" t="s">
        <v>653</v>
      </c>
      <c r="D381" s="5" t="s">
        <v>652</v>
      </c>
      <c r="E381" s="5" t="s">
        <v>652</v>
      </c>
      <c r="G381" s="5" t="s">
        <v>152</v>
      </c>
      <c r="H381" s="65">
        <v>199</v>
      </c>
      <c r="I381" s="68">
        <v>191</v>
      </c>
    </row>
    <row r="382" spans="2:9">
      <c r="B382" s="5" t="s">
        <v>654</v>
      </c>
      <c r="D382" s="5" t="s">
        <v>655</v>
      </c>
      <c r="E382" s="5" t="s">
        <v>655</v>
      </c>
      <c r="G382" s="5" t="s">
        <v>152</v>
      </c>
      <c r="H382" s="65">
        <v>75</v>
      </c>
      <c r="I382" s="68">
        <v>75</v>
      </c>
    </row>
    <row r="383" spans="2:9">
      <c r="B383" s="5" t="s">
        <v>656</v>
      </c>
      <c r="D383" s="5" t="s">
        <v>655</v>
      </c>
      <c r="E383" s="5" t="s">
        <v>655</v>
      </c>
      <c r="G383" s="5" t="s">
        <v>152</v>
      </c>
      <c r="H383" s="65">
        <v>109</v>
      </c>
      <c r="I383" s="68">
        <v>102</v>
      </c>
    </row>
    <row r="384" spans="2:9">
      <c r="B384" s="5" t="s">
        <v>657</v>
      </c>
      <c r="D384" s="5" t="s">
        <v>658</v>
      </c>
      <c r="G384" s="5" t="s">
        <v>120</v>
      </c>
      <c r="H384" s="65">
        <v>1430</v>
      </c>
      <c r="I384" s="68">
        <v>1379</v>
      </c>
    </row>
    <row r="385" spans="2:9">
      <c r="B385" s="5" t="s">
        <v>659</v>
      </c>
      <c r="D385" s="5" t="s">
        <v>627</v>
      </c>
      <c r="E385" s="5" t="s">
        <v>660</v>
      </c>
      <c r="G385" s="5" t="s">
        <v>84</v>
      </c>
      <c r="H385" s="65">
        <v>828</v>
      </c>
      <c r="I385" s="68">
        <v>980</v>
      </c>
    </row>
    <row r="386" spans="2:9">
      <c r="B386" s="5" t="s">
        <v>661</v>
      </c>
      <c r="D386" s="5" t="s">
        <v>627</v>
      </c>
      <c r="E386" s="5" t="s">
        <v>662</v>
      </c>
      <c r="G386" s="5" t="s">
        <v>128</v>
      </c>
      <c r="H386" s="65">
        <v>1690</v>
      </c>
      <c r="I386" s="68">
        <v>1741</v>
      </c>
    </row>
    <row r="387" spans="2:9">
      <c r="B387" s="5" t="s">
        <v>663</v>
      </c>
      <c r="D387" s="5" t="s">
        <v>627</v>
      </c>
      <c r="E387" s="5" t="s">
        <v>662</v>
      </c>
      <c r="G387" s="5" t="s">
        <v>128</v>
      </c>
      <c r="H387" s="65">
        <v>644</v>
      </c>
      <c r="I387" s="68">
        <v>625</v>
      </c>
    </row>
    <row r="388" spans="2:9">
      <c r="B388" s="5" t="s">
        <v>664</v>
      </c>
      <c r="D388" s="5" t="s">
        <v>627</v>
      </c>
      <c r="E388" s="5" t="s">
        <v>662</v>
      </c>
      <c r="G388" s="5" t="s">
        <v>128</v>
      </c>
      <c r="H388" s="65">
        <v>886</v>
      </c>
      <c r="I388" s="68">
        <v>959</v>
      </c>
    </row>
    <row r="389" spans="2:9">
      <c r="B389" s="5" t="s">
        <v>665</v>
      </c>
      <c r="D389" s="5" t="s">
        <v>627</v>
      </c>
      <c r="E389" s="5" t="s">
        <v>666</v>
      </c>
      <c r="G389" s="5" t="s">
        <v>137</v>
      </c>
      <c r="H389" s="65">
        <v>684</v>
      </c>
      <c r="I389" s="68">
        <v>659</v>
      </c>
    </row>
    <row r="390" spans="2:9">
      <c r="B390" s="5" t="s">
        <v>667</v>
      </c>
      <c r="D390" s="5" t="s">
        <v>627</v>
      </c>
      <c r="E390" s="5" t="s">
        <v>666</v>
      </c>
      <c r="G390" s="5" t="s">
        <v>137</v>
      </c>
      <c r="H390" s="65">
        <v>1037</v>
      </c>
      <c r="I390" s="68">
        <v>995</v>
      </c>
    </row>
    <row r="391" spans="2:9">
      <c r="B391" s="5" t="s">
        <v>668</v>
      </c>
      <c r="D391" s="5" t="s">
        <v>150</v>
      </c>
      <c r="E391" s="5" t="s">
        <v>669</v>
      </c>
      <c r="G391" s="5" t="s">
        <v>150</v>
      </c>
      <c r="H391" s="65">
        <v>1254</v>
      </c>
      <c r="I391" s="68">
        <v>1215</v>
      </c>
    </row>
    <row r="392" spans="2:9">
      <c r="B392" s="5" t="s">
        <v>670</v>
      </c>
      <c r="D392" s="5" t="s">
        <v>150</v>
      </c>
      <c r="E392" s="5" t="s">
        <v>669</v>
      </c>
      <c r="G392" s="5" t="s">
        <v>150</v>
      </c>
      <c r="H392" s="65">
        <v>540</v>
      </c>
      <c r="I392" s="68">
        <v>640</v>
      </c>
    </row>
    <row r="393" spans="2:9">
      <c r="B393" s="5" t="s">
        <v>671</v>
      </c>
      <c r="D393" s="5" t="s">
        <v>150</v>
      </c>
      <c r="E393" s="5" t="s">
        <v>672</v>
      </c>
      <c r="G393" s="5" t="s">
        <v>150</v>
      </c>
      <c r="H393" s="65">
        <v>999</v>
      </c>
      <c r="I393" s="68">
        <v>960</v>
      </c>
    </row>
    <row r="394" spans="2:9">
      <c r="B394" s="5" t="s">
        <v>673</v>
      </c>
      <c r="D394" s="5" t="s">
        <v>150</v>
      </c>
      <c r="E394" s="5" t="s">
        <v>672</v>
      </c>
      <c r="G394" s="5" t="s">
        <v>150</v>
      </c>
      <c r="H394" s="65">
        <v>1518</v>
      </c>
      <c r="I394" s="68">
        <v>1548</v>
      </c>
    </row>
    <row r="395" spans="2:9">
      <c r="B395" s="5" t="s">
        <v>674</v>
      </c>
      <c r="D395" s="5" t="s">
        <v>675</v>
      </c>
      <c r="E395" s="5" t="s">
        <v>676</v>
      </c>
      <c r="G395" s="5" t="s">
        <v>128</v>
      </c>
      <c r="H395" s="65">
        <v>319</v>
      </c>
      <c r="I395" s="68">
        <v>300</v>
      </c>
    </row>
    <row r="396" spans="2:9">
      <c r="B396" s="5" t="s">
        <v>677</v>
      </c>
      <c r="D396" s="5" t="s">
        <v>115</v>
      </c>
      <c r="E396" s="5" t="s">
        <v>643</v>
      </c>
      <c r="G396" s="5" t="s">
        <v>118</v>
      </c>
      <c r="H396" s="65">
        <v>672</v>
      </c>
      <c r="I396" s="68">
        <v>659</v>
      </c>
    </row>
    <row r="397" spans="2:9">
      <c r="B397" s="5" t="s">
        <v>678</v>
      </c>
      <c r="D397" s="5" t="s">
        <v>115</v>
      </c>
      <c r="E397" s="5" t="s">
        <v>643</v>
      </c>
      <c r="G397" s="5" t="s">
        <v>118</v>
      </c>
      <c r="H397" s="65">
        <v>778</v>
      </c>
      <c r="I397" s="68">
        <v>852</v>
      </c>
    </row>
    <row r="398" spans="2:9">
      <c r="B398" s="5" t="s">
        <v>679</v>
      </c>
      <c r="D398" s="5" t="s">
        <v>675</v>
      </c>
      <c r="E398" s="5" t="s">
        <v>680</v>
      </c>
      <c r="G398" s="5" t="s">
        <v>128</v>
      </c>
      <c r="H398" s="65">
        <v>47</v>
      </c>
      <c r="I398" s="68">
        <v>45</v>
      </c>
    </row>
    <row r="399" spans="2:9">
      <c r="B399" s="5" t="s">
        <v>681</v>
      </c>
      <c r="D399" s="5" t="s">
        <v>682</v>
      </c>
      <c r="G399" s="5" t="s">
        <v>134</v>
      </c>
      <c r="H399" s="65">
        <v>1151</v>
      </c>
      <c r="I399" s="68">
        <v>1172</v>
      </c>
    </row>
    <row r="400" spans="2:9">
      <c r="B400" s="5" t="s">
        <v>683</v>
      </c>
      <c r="D400" s="5" t="s">
        <v>682</v>
      </c>
      <c r="G400" s="5" t="s">
        <v>134</v>
      </c>
      <c r="H400" s="65">
        <v>316</v>
      </c>
      <c r="I400" s="68">
        <v>302</v>
      </c>
    </row>
    <row r="401" spans="2:9">
      <c r="B401" s="5" t="s">
        <v>684</v>
      </c>
      <c r="D401" s="5" t="s">
        <v>627</v>
      </c>
      <c r="E401" s="5" t="s">
        <v>685</v>
      </c>
      <c r="G401" s="5" t="s">
        <v>128</v>
      </c>
      <c r="H401" s="65">
        <v>264</v>
      </c>
      <c r="I401" s="68">
        <v>258</v>
      </c>
    </row>
    <row r="402" spans="2:9">
      <c r="B402" s="5" t="s">
        <v>686</v>
      </c>
      <c r="D402" s="5" t="s">
        <v>627</v>
      </c>
      <c r="E402" s="5" t="s">
        <v>687</v>
      </c>
      <c r="G402" s="5" t="s">
        <v>155</v>
      </c>
      <c r="H402" s="65">
        <v>626</v>
      </c>
      <c r="I402" s="68">
        <v>600</v>
      </c>
    </row>
    <row r="403" spans="2:9">
      <c r="B403" s="5" t="s">
        <v>688</v>
      </c>
      <c r="D403" s="5" t="s">
        <v>627</v>
      </c>
      <c r="E403" s="5" t="s">
        <v>687</v>
      </c>
      <c r="G403" s="5" t="s">
        <v>155</v>
      </c>
      <c r="H403" s="65">
        <v>620</v>
      </c>
      <c r="I403" s="68">
        <v>592</v>
      </c>
    </row>
    <row r="404" spans="2:9">
      <c r="B404" s="5" t="s">
        <v>689</v>
      </c>
      <c r="D404" s="5" t="s">
        <v>627</v>
      </c>
      <c r="E404" s="5" t="s">
        <v>687</v>
      </c>
      <c r="G404" s="5" t="s">
        <v>155</v>
      </c>
      <c r="H404" s="65">
        <v>166</v>
      </c>
      <c r="I404" s="68">
        <v>157</v>
      </c>
    </row>
    <row r="405" spans="2:9">
      <c r="B405" s="5" t="s">
        <v>690</v>
      </c>
      <c r="D405" s="5" t="s">
        <v>592</v>
      </c>
      <c r="E405" s="5" t="s">
        <v>691</v>
      </c>
      <c r="G405" s="5" t="s">
        <v>120</v>
      </c>
      <c r="H405" s="65">
        <v>340</v>
      </c>
      <c r="I405" s="68">
        <v>332</v>
      </c>
    </row>
    <row r="406" spans="2:9">
      <c r="B406" s="5" t="s">
        <v>692</v>
      </c>
      <c r="D406" s="5" t="s">
        <v>592</v>
      </c>
      <c r="G406" s="5" t="s">
        <v>120</v>
      </c>
      <c r="H406" s="65">
        <v>48</v>
      </c>
      <c r="I406" s="68">
        <v>47</v>
      </c>
    </row>
    <row r="407" spans="2:9">
      <c r="B407" s="5" t="s">
        <v>693</v>
      </c>
      <c r="D407" s="5" t="s">
        <v>694</v>
      </c>
      <c r="E407" s="5" t="s">
        <v>695</v>
      </c>
      <c r="G407" s="5" t="s">
        <v>118</v>
      </c>
      <c r="H407" s="65">
        <v>58</v>
      </c>
      <c r="I407" s="68">
        <v>57</v>
      </c>
    </row>
    <row r="408" spans="2:9">
      <c r="B408" s="5" t="s">
        <v>696</v>
      </c>
      <c r="D408" s="5" t="s">
        <v>694</v>
      </c>
      <c r="E408" s="5" t="s">
        <v>697</v>
      </c>
      <c r="G408" s="5" t="s">
        <v>118</v>
      </c>
      <c r="H408" s="65">
        <v>1342</v>
      </c>
      <c r="I408" s="68">
        <v>1290</v>
      </c>
    </row>
    <row r="409" spans="2:9">
      <c r="B409" s="5" t="s">
        <v>698</v>
      </c>
      <c r="D409" s="5" t="s">
        <v>627</v>
      </c>
      <c r="E409" s="5" t="s">
        <v>699</v>
      </c>
      <c r="G409" s="5" t="s">
        <v>84</v>
      </c>
      <c r="H409" s="65">
        <v>585</v>
      </c>
      <c r="I409" s="68">
        <v>566</v>
      </c>
    </row>
    <row r="410" spans="2:9">
      <c r="B410" s="5" t="s">
        <v>700</v>
      </c>
      <c r="D410" s="5" t="s">
        <v>627</v>
      </c>
      <c r="E410" s="5" t="s">
        <v>699</v>
      </c>
      <c r="G410" s="5" t="s">
        <v>84</v>
      </c>
      <c r="H410" s="65">
        <v>509</v>
      </c>
      <c r="I410" s="68">
        <v>493</v>
      </c>
    </row>
    <row r="411" spans="2:9">
      <c r="B411" s="5" t="s">
        <v>701</v>
      </c>
      <c r="D411" s="5" t="s">
        <v>627</v>
      </c>
      <c r="E411" s="5" t="s">
        <v>699</v>
      </c>
      <c r="G411" s="5" t="s">
        <v>84</v>
      </c>
      <c r="H411" s="65">
        <v>1543</v>
      </c>
      <c r="I411" s="68">
        <v>1483</v>
      </c>
    </row>
    <row r="412" spans="2:9">
      <c r="B412" s="5" t="s">
        <v>702</v>
      </c>
      <c r="D412" s="5" t="s">
        <v>627</v>
      </c>
      <c r="E412" s="5" t="s">
        <v>699</v>
      </c>
      <c r="G412" s="5" t="s">
        <v>84</v>
      </c>
      <c r="H412" s="65">
        <v>279</v>
      </c>
      <c r="I412" s="68">
        <v>273</v>
      </c>
    </row>
    <row r="413" spans="2:9">
      <c r="B413" s="5" t="s">
        <v>703</v>
      </c>
      <c r="D413" s="5" t="s">
        <v>627</v>
      </c>
      <c r="E413" s="5" t="s">
        <v>699</v>
      </c>
      <c r="G413" s="5" t="s">
        <v>84</v>
      </c>
      <c r="H413" s="65">
        <v>541</v>
      </c>
      <c r="I413" s="68">
        <v>520</v>
      </c>
    </row>
    <row r="414" spans="2:9">
      <c r="B414" s="5" t="s">
        <v>704</v>
      </c>
      <c r="D414" s="5" t="s">
        <v>705</v>
      </c>
      <c r="E414" s="5" t="s">
        <v>706</v>
      </c>
      <c r="G414" s="5" t="s">
        <v>137</v>
      </c>
      <c r="H414" s="65">
        <v>764</v>
      </c>
      <c r="I414" s="68">
        <v>721</v>
      </c>
    </row>
    <row r="415" spans="2:9">
      <c r="B415" s="5" t="s">
        <v>707</v>
      </c>
      <c r="D415" s="5" t="s">
        <v>705</v>
      </c>
      <c r="E415" s="5" t="s">
        <v>706</v>
      </c>
      <c r="G415" s="5" t="s">
        <v>137</v>
      </c>
      <c r="H415" s="65">
        <v>298</v>
      </c>
      <c r="I415" s="68">
        <v>289</v>
      </c>
    </row>
    <row r="416" spans="2:9">
      <c r="B416" s="5" t="s">
        <v>708</v>
      </c>
      <c r="D416" s="5" t="s">
        <v>627</v>
      </c>
      <c r="E416" s="5" t="s">
        <v>709</v>
      </c>
      <c r="G416" s="5" t="s">
        <v>155</v>
      </c>
      <c r="H416" s="65">
        <v>230</v>
      </c>
      <c r="I416" s="68">
        <v>221</v>
      </c>
    </row>
    <row r="417" spans="2:9">
      <c r="B417" s="5" t="s">
        <v>710</v>
      </c>
      <c r="D417" s="5" t="s">
        <v>627</v>
      </c>
      <c r="E417" s="5" t="s">
        <v>709</v>
      </c>
      <c r="G417" s="5" t="s">
        <v>155</v>
      </c>
      <c r="H417" s="65">
        <v>638</v>
      </c>
      <c r="I417" s="68">
        <v>616</v>
      </c>
    </row>
    <row r="418" spans="2:9">
      <c r="B418" s="5" t="s">
        <v>711</v>
      </c>
      <c r="D418" s="5" t="s">
        <v>627</v>
      </c>
      <c r="E418" s="5" t="s">
        <v>709</v>
      </c>
      <c r="G418" s="5" t="s">
        <v>155</v>
      </c>
      <c r="H418" s="65">
        <v>721</v>
      </c>
      <c r="I418" s="68">
        <v>693</v>
      </c>
    </row>
    <row r="419" spans="2:9">
      <c r="B419" s="5" t="s">
        <v>712</v>
      </c>
      <c r="D419" s="5" t="s">
        <v>627</v>
      </c>
      <c r="E419" s="5" t="s">
        <v>713</v>
      </c>
      <c r="G419" s="5" t="s">
        <v>118</v>
      </c>
      <c r="H419" s="65">
        <v>773</v>
      </c>
      <c r="I419" s="68">
        <v>740</v>
      </c>
    </row>
    <row r="420" spans="2:9">
      <c r="B420" s="5" t="s">
        <v>714</v>
      </c>
      <c r="D420" s="5" t="s">
        <v>627</v>
      </c>
      <c r="E420" s="5" t="s">
        <v>713</v>
      </c>
      <c r="G420" s="5" t="s">
        <v>118</v>
      </c>
      <c r="H420" s="65">
        <v>736</v>
      </c>
      <c r="I420" s="68">
        <v>708</v>
      </c>
    </row>
    <row r="421" spans="2:9">
      <c r="B421" s="5" t="s">
        <v>715</v>
      </c>
      <c r="D421" s="5" t="s">
        <v>705</v>
      </c>
      <c r="E421" s="5" t="s">
        <v>716</v>
      </c>
      <c r="G421" s="5" t="s">
        <v>137</v>
      </c>
      <c r="H421" s="65">
        <v>282</v>
      </c>
      <c r="I421" s="68">
        <v>260</v>
      </c>
    </row>
    <row r="422" spans="2:9">
      <c r="B422" s="5" t="s">
        <v>717</v>
      </c>
      <c r="D422" s="5" t="s">
        <v>705</v>
      </c>
      <c r="E422" s="5" t="s">
        <v>716</v>
      </c>
      <c r="G422" s="5" t="s">
        <v>137</v>
      </c>
      <c r="H422" s="65">
        <v>1127</v>
      </c>
      <c r="I422" s="68">
        <v>1355</v>
      </c>
    </row>
    <row r="423" spans="2:9">
      <c r="B423" s="5" t="s">
        <v>718</v>
      </c>
      <c r="D423" s="5" t="s">
        <v>705</v>
      </c>
      <c r="E423" s="5" t="s">
        <v>716</v>
      </c>
      <c r="G423" s="5" t="s">
        <v>137</v>
      </c>
      <c r="H423" s="65">
        <v>858</v>
      </c>
      <c r="I423" s="68">
        <v>900</v>
      </c>
    </row>
    <row r="424" spans="2:9">
      <c r="B424" s="5" t="s">
        <v>719</v>
      </c>
      <c r="D424" s="5" t="s">
        <v>705</v>
      </c>
      <c r="E424" s="5" t="s">
        <v>716</v>
      </c>
      <c r="G424" s="5" t="s">
        <v>137</v>
      </c>
      <c r="H424" s="65">
        <v>229</v>
      </c>
      <c r="I424" s="68">
        <v>211</v>
      </c>
    </row>
    <row r="425" spans="2:9">
      <c r="I425" s="12">
        <v>214485</v>
      </c>
    </row>
  </sheetData>
  <autoFilter ref="B19:I19" xr:uid="{00000000-0001-0000-0100-000000000000}">
    <sortState xmlns:xlrd2="http://schemas.microsoft.com/office/spreadsheetml/2017/richdata2" ref="B20:I424">
      <sortCondition ref="B19"/>
    </sortState>
  </autoFilter>
  <mergeCells count="3">
    <mergeCell ref="B4:F6"/>
    <mergeCell ref="B8:F8"/>
    <mergeCell ref="M10:P10"/>
  </mergeCells>
  <conditionalFormatting sqref="B10:M10">
    <cfRule type="cellIs" dxfId="9" priority="5" stopIfTrue="1" operator="equal">
      <formula>"none"</formula>
    </cfRule>
  </conditionalFormatting>
  <conditionalFormatting sqref="M14:M91 O14:O91">
    <cfRule type="cellIs" dxfId="8" priority="1" stopIfTrue="1" operator="equal">
      <formula>0</formula>
    </cfRule>
  </conditionalFormatting>
  <conditionalFormatting sqref="N14:N91 P14:P91">
    <cfRule type="cellIs" dxfId="7" priority="2" stopIfTrue="1" operator="equal">
      <formula>-1</formula>
    </cfRule>
    <cfRule type="cellIs" dxfId="6" priority="3" stopIfTrue="1" operator="notBetween">
      <formula>-0.2049</formula>
      <formula>0.2049</formula>
    </cfRule>
    <cfRule type="cellIs" dxfId="5"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headerFooter alignWithMargins="0">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2B435-2AB3-4002-A64C-8A44608D7B39}">
  <sheetPr>
    <tabColor rgb="FF92D050"/>
    <pageSetUpPr fitToPage="1"/>
  </sheetPr>
  <dimension ref="A2:T425"/>
  <sheetViews>
    <sheetView tabSelected="1" zoomScale="72" workbookViewId="0">
      <selection activeCell="F25" sqref="F25"/>
    </sheetView>
  </sheetViews>
  <sheetFormatPr defaultColWidth="8.88671875" defaultRowHeight="15"/>
  <cols>
    <col min="1" max="1" width="2.77734375" style="6" customWidth="1"/>
    <col min="2" max="2" width="9.88671875" style="7" customWidth="1"/>
    <col min="3" max="6" width="23" style="5" customWidth="1"/>
    <col min="7" max="7" width="23.77734375" style="5" customWidth="1"/>
    <col min="8" max="8" width="12.21875" style="7" customWidth="1"/>
    <col min="9" max="9" width="12.21875" style="12" customWidth="1"/>
    <col min="10" max="10" width="2.77734375" style="6" customWidth="1"/>
    <col min="11" max="11" width="25.77734375" style="6" customWidth="1"/>
    <col min="12" max="16" width="12.88671875" style="7" customWidth="1"/>
    <col min="17" max="16384" width="8.88671875" style="6"/>
  </cols>
  <sheetData>
    <row r="2" spans="1:20" s="20" customFormat="1" ht="18.75">
      <c r="B2" s="22" t="s">
        <v>27</v>
      </c>
      <c r="C2" s="22"/>
      <c r="D2" s="22"/>
      <c r="E2" s="22"/>
      <c r="F2" s="22"/>
      <c r="G2" s="22"/>
      <c r="H2" s="21"/>
      <c r="I2" s="23"/>
      <c r="L2" s="21"/>
      <c r="M2" s="21"/>
      <c r="N2" s="21"/>
      <c r="O2" s="21"/>
      <c r="P2" s="21"/>
    </row>
    <row r="3" spans="1:20" s="24" customFormat="1" ht="15.75">
      <c r="A3" s="44"/>
      <c r="B3" s="40"/>
      <c r="C3" s="40"/>
      <c r="D3" s="40"/>
      <c r="E3" s="40"/>
      <c r="F3" s="40"/>
      <c r="G3" s="34"/>
      <c r="H3" s="45"/>
      <c r="I3" s="45"/>
      <c r="J3" s="44"/>
      <c r="K3" s="27" t="s">
        <v>28</v>
      </c>
      <c r="L3" s="46">
        <v>2024</v>
      </c>
      <c r="M3" s="46">
        <v>2030</v>
      </c>
      <c r="N3" s="47"/>
      <c r="O3" s="47"/>
      <c r="P3" s="47"/>
      <c r="Q3" s="44"/>
      <c r="R3" s="44"/>
      <c r="S3" s="44"/>
      <c r="T3" s="44"/>
    </row>
    <row r="4" spans="1:20" s="24" customFormat="1" ht="15" customHeight="1">
      <c r="A4" s="44"/>
      <c r="B4" s="70" t="s">
        <v>29</v>
      </c>
      <c r="C4" s="70"/>
      <c r="D4" s="70"/>
      <c r="E4" s="70"/>
      <c r="F4" s="70"/>
      <c r="G4" s="44"/>
      <c r="H4" s="44"/>
      <c r="I4" s="44"/>
      <c r="J4" s="44"/>
      <c r="K4" s="25" t="s">
        <v>30</v>
      </c>
      <c r="L4" s="26">
        <v>55</v>
      </c>
      <c r="M4" s="26">
        <v>55</v>
      </c>
      <c r="N4" s="47"/>
      <c r="O4" s="47"/>
      <c r="P4" s="47"/>
      <c r="Q4" s="44"/>
      <c r="R4" s="44"/>
      <c r="S4" s="44"/>
      <c r="T4" s="44"/>
    </row>
    <row r="5" spans="1:20" s="24" customFormat="1" ht="15" customHeight="1">
      <c r="A5" s="44"/>
      <c r="B5" s="70"/>
      <c r="C5" s="70"/>
      <c r="D5" s="70"/>
      <c r="E5" s="70"/>
      <c r="F5" s="70"/>
      <c r="G5" s="33"/>
      <c r="H5" s="26"/>
      <c r="I5" s="26"/>
      <c r="J5" s="44"/>
      <c r="K5" s="25" t="s">
        <v>31</v>
      </c>
      <c r="L5" s="26">
        <f>SUM(H20:H424)</f>
        <v>216592</v>
      </c>
      <c r="M5" s="26">
        <f>SUM(I20:I424)</f>
        <v>214485</v>
      </c>
      <c r="N5" s="47"/>
      <c r="O5" s="47"/>
      <c r="P5" s="47"/>
      <c r="Q5" s="44"/>
      <c r="R5" s="44"/>
      <c r="S5" s="44"/>
      <c r="T5" s="44"/>
    </row>
    <row r="6" spans="1:20" s="24" customFormat="1" ht="15.75" customHeight="1">
      <c r="A6" s="44"/>
      <c r="B6" s="70"/>
      <c r="C6" s="70"/>
      <c r="D6" s="70"/>
      <c r="E6" s="70"/>
      <c r="F6" s="70"/>
      <c r="G6" s="44"/>
      <c r="H6" s="44"/>
      <c r="I6" s="44"/>
      <c r="J6" s="44"/>
      <c r="K6" s="25" t="s">
        <v>32</v>
      </c>
      <c r="L6" s="26">
        <f>L5/L4</f>
        <v>3938.0363636363636</v>
      </c>
      <c r="M6" s="26">
        <f>M5/M4</f>
        <v>3899.7272727272725</v>
      </c>
      <c r="N6" s="47"/>
      <c r="O6" s="47"/>
      <c r="P6" s="47"/>
      <c r="Q6" s="44"/>
      <c r="R6" s="44"/>
      <c r="S6" s="44"/>
      <c r="T6" s="44"/>
    </row>
    <row r="7" spans="1:20" s="24" customFormat="1" ht="15.75" customHeight="1">
      <c r="A7" s="44"/>
      <c r="B7" s="48"/>
      <c r="C7" s="48"/>
      <c r="D7" s="48"/>
      <c r="E7" s="48"/>
      <c r="F7" s="48"/>
      <c r="G7" s="44"/>
      <c r="H7" s="44"/>
      <c r="I7" s="44"/>
      <c r="J7" s="44"/>
      <c r="K7" s="33"/>
      <c r="L7" s="26"/>
      <c r="M7" s="26"/>
      <c r="N7" s="47"/>
      <c r="O7" s="47"/>
      <c r="P7" s="47"/>
      <c r="Q7" s="44"/>
      <c r="R7" s="44"/>
      <c r="S7" s="44"/>
      <c r="T7" s="44"/>
    </row>
    <row r="8" spans="1:20" s="24" customFormat="1" ht="15.75" customHeight="1">
      <c r="A8" s="44"/>
      <c r="B8" s="71" t="s">
        <v>33</v>
      </c>
      <c r="C8" s="71"/>
      <c r="D8" s="71"/>
      <c r="E8" s="71"/>
      <c r="F8" s="71"/>
      <c r="G8" s="44"/>
      <c r="H8" s="44"/>
      <c r="I8" s="44"/>
      <c r="J8" s="44"/>
      <c r="K8" s="33"/>
      <c r="L8" s="26"/>
      <c r="M8" s="26"/>
      <c r="N8" s="47"/>
      <c r="O8" s="47"/>
      <c r="P8" s="37" t="s">
        <v>34</v>
      </c>
      <c r="Q8" s="44"/>
      <c r="R8" s="44"/>
      <c r="S8" s="44"/>
      <c r="T8" s="44"/>
    </row>
    <row r="9" spans="1:20">
      <c r="L9" s="6"/>
      <c r="M9" s="6"/>
    </row>
    <row r="10" spans="1:20" ht="51" customHeight="1">
      <c r="B10" s="15" t="s">
        <v>35</v>
      </c>
      <c r="C10" s="15" t="s">
        <v>36</v>
      </c>
      <c r="D10" s="15" t="s">
        <v>37</v>
      </c>
      <c r="E10" s="15" t="s">
        <v>38</v>
      </c>
      <c r="F10" s="15" t="s">
        <v>39</v>
      </c>
      <c r="G10" s="15" t="s">
        <v>40</v>
      </c>
      <c r="H10" s="15" t="s">
        <v>41</v>
      </c>
      <c r="I10" s="15" t="s">
        <v>42</v>
      </c>
      <c r="J10" s="31"/>
      <c r="K10" s="15" t="s">
        <v>43</v>
      </c>
      <c r="L10" s="32" t="s">
        <v>44</v>
      </c>
      <c r="M10" s="72" t="s">
        <v>45</v>
      </c>
      <c r="N10" s="73"/>
      <c r="O10" s="73"/>
      <c r="P10" s="74"/>
    </row>
    <row r="11" spans="1:20" ht="15.75" thickBot="1"/>
    <row r="12" spans="1:20" s="4" customFormat="1" ht="32.25" thickBot="1">
      <c r="A12" s="49"/>
      <c r="B12" s="42" t="s">
        <v>46</v>
      </c>
      <c r="C12" s="50" t="s">
        <v>47</v>
      </c>
      <c r="D12" s="50" t="s">
        <v>48</v>
      </c>
      <c r="E12" s="50" t="s">
        <v>49</v>
      </c>
      <c r="F12" s="50" t="s">
        <v>50</v>
      </c>
      <c r="G12" s="50" t="s">
        <v>51</v>
      </c>
      <c r="H12" s="42" t="s">
        <v>52</v>
      </c>
      <c r="I12" s="42" t="s">
        <v>53</v>
      </c>
      <c r="J12" s="49"/>
      <c r="K12" s="51" t="s">
        <v>54</v>
      </c>
      <c r="L12" s="42" t="s">
        <v>55</v>
      </c>
      <c r="M12" s="42" t="s">
        <v>52</v>
      </c>
      <c r="N12" s="42" t="s">
        <v>56</v>
      </c>
      <c r="O12" s="42" t="s">
        <v>53</v>
      </c>
      <c r="P12" s="42" t="s">
        <v>57</v>
      </c>
      <c r="Q12" s="49"/>
      <c r="R12" s="49"/>
      <c r="S12" s="49"/>
      <c r="T12" s="49"/>
    </row>
    <row r="13" spans="1:20" s="4" customFormat="1" ht="15.75">
      <c r="A13" s="49"/>
      <c r="B13" s="52"/>
      <c r="C13" s="53"/>
      <c r="D13" s="53"/>
      <c r="E13" s="53"/>
      <c r="F13" s="53"/>
      <c r="G13" s="53"/>
      <c r="H13" s="52"/>
      <c r="I13" s="54"/>
      <c r="J13" s="49"/>
      <c r="K13" s="55"/>
      <c r="L13" s="52"/>
      <c r="M13" s="52"/>
      <c r="N13" s="52"/>
      <c r="O13" s="52"/>
      <c r="P13" s="52"/>
      <c r="Q13" s="49"/>
      <c r="R13" s="49"/>
      <c r="S13" s="49"/>
      <c r="T13" s="49"/>
    </row>
    <row r="14" spans="1:20" s="4" customFormat="1" ht="15.75">
      <c r="A14" s="56"/>
      <c r="B14" s="28" t="s">
        <v>58</v>
      </c>
      <c r="C14" s="29" t="s">
        <v>59</v>
      </c>
      <c r="D14" s="29" t="s">
        <v>60</v>
      </c>
      <c r="E14" s="29"/>
      <c r="F14" s="29" t="s">
        <v>61</v>
      </c>
      <c r="G14" s="29" t="s">
        <v>62</v>
      </c>
      <c r="H14" s="28">
        <v>480</v>
      </c>
      <c r="I14" s="28">
        <v>502</v>
      </c>
      <c r="J14" s="57"/>
      <c r="K14" s="66" t="s">
        <v>63</v>
      </c>
      <c r="L14" s="58">
        <v>1</v>
      </c>
      <c r="M14" s="13">
        <f>IF(K14="",0,(SUMIF($G$20:$G$1000,K14,$H$20:$H$1000)))</f>
        <v>4153</v>
      </c>
      <c r="N14" s="14">
        <f>IF(K14="",-1,(-($L$6-(M14/L14))/$L$6))</f>
        <v>5.4586503656644761E-2</v>
      </c>
      <c r="O14" s="13">
        <f>IF(K14="",0,(SUMIF($G$19:$G$1000,K14,$I$19:$I$1000)))</f>
        <v>4159</v>
      </c>
      <c r="P14" s="14">
        <f>IF(K14="",-1,(-($M$6-(O14/L14))/$M$6))</f>
        <v>6.6484835769401174E-2</v>
      </c>
      <c r="Q14" s="69"/>
      <c r="R14" s="49"/>
      <c r="S14" s="49"/>
      <c r="T14" s="49"/>
    </row>
    <row r="15" spans="1:20" s="4" customFormat="1" ht="15.75">
      <c r="A15" s="56"/>
      <c r="B15" s="28" t="s">
        <v>64</v>
      </c>
      <c r="C15" s="29" t="s">
        <v>65</v>
      </c>
      <c r="D15" s="29" t="s">
        <v>66</v>
      </c>
      <c r="E15" s="29"/>
      <c r="F15" s="29" t="s">
        <v>61</v>
      </c>
      <c r="G15" s="29" t="s">
        <v>62</v>
      </c>
      <c r="H15" s="28">
        <v>67</v>
      </c>
      <c r="I15" s="28">
        <v>68</v>
      </c>
      <c r="J15" s="57"/>
      <c r="K15" s="66" t="s">
        <v>67</v>
      </c>
      <c r="L15" s="58">
        <v>1</v>
      </c>
      <c r="M15" s="13">
        <f t="shared" ref="M15:M78" si="0">IF(K15="",0,(SUMIF($G$20:$G$1000,K15,$H$20:$H$1000)))</f>
        <v>5190</v>
      </c>
      <c r="N15" s="14">
        <f>IF(K15="",-1,(-($L$6-(M15/L15))/$L$6))</f>
        <v>0.31791571249168943</v>
      </c>
      <c r="O15" s="13">
        <f t="shared" ref="O15:O78" si="1">IF(K15="",0,(SUMIF($G$19:$G$1000,K15,$I$19:$I$1000)))</f>
        <v>5114</v>
      </c>
      <c r="P15" s="14">
        <f>IF(K15="",-1,(-($M$6-(O15/L15))/$M$6))</f>
        <v>0.31137375574049475</v>
      </c>
      <c r="Q15" s="69"/>
      <c r="R15" s="49"/>
      <c r="S15" s="49"/>
      <c r="T15" s="59"/>
    </row>
    <row r="16" spans="1:20" s="4" customFormat="1" ht="15.75">
      <c r="A16" s="56"/>
      <c r="B16" s="28" t="s">
        <v>68</v>
      </c>
      <c r="C16" s="29" t="s">
        <v>69</v>
      </c>
      <c r="D16" s="29" t="s">
        <v>70</v>
      </c>
      <c r="E16" s="29"/>
      <c r="F16" s="29"/>
      <c r="G16" s="29" t="s">
        <v>62</v>
      </c>
      <c r="H16" s="28">
        <v>893</v>
      </c>
      <c r="I16" s="28">
        <v>897</v>
      </c>
      <c r="J16" s="57"/>
      <c r="K16" s="66" t="s">
        <v>71</v>
      </c>
      <c r="L16" s="58">
        <v>1</v>
      </c>
      <c r="M16" s="13">
        <f t="shared" si="0"/>
        <v>4814</v>
      </c>
      <c r="N16" s="14">
        <f t="shared" ref="N16:N79" si="2">IF(K16="",-1,(-($L$6-(M16/L16))/$L$6))</f>
        <v>0.22243665509344759</v>
      </c>
      <c r="O16" s="13">
        <f t="shared" si="1"/>
        <v>4658</v>
      </c>
      <c r="P16" s="14">
        <f t="shared" ref="P16:P79" si="3">IF(K16="",-1,(-($M$6-(O16/L16))/$M$6))</f>
        <v>0.19444250180665321</v>
      </c>
      <c r="Q16" s="69"/>
      <c r="R16" s="49"/>
      <c r="S16" s="49"/>
      <c r="T16" s="59"/>
    </row>
    <row r="17" spans="1:20" s="4" customFormat="1" ht="15.75">
      <c r="A17" s="56"/>
      <c r="B17" s="28" t="s">
        <v>72</v>
      </c>
      <c r="C17" s="29" t="s">
        <v>73</v>
      </c>
      <c r="D17" s="29" t="s">
        <v>74</v>
      </c>
      <c r="E17" s="29" t="s">
        <v>75</v>
      </c>
      <c r="F17" s="29"/>
      <c r="G17" s="29" t="s">
        <v>62</v>
      </c>
      <c r="H17" s="28">
        <v>759</v>
      </c>
      <c r="I17" s="28">
        <v>780</v>
      </c>
      <c r="J17" s="57"/>
      <c r="K17" s="66" t="s">
        <v>76</v>
      </c>
      <c r="L17" s="58">
        <v>1</v>
      </c>
      <c r="M17" s="13">
        <f t="shared" si="0"/>
        <v>5080</v>
      </c>
      <c r="N17" s="14">
        <f t="shared" si="2"/>
        <v>0.28998300952943784</v>
      </c>
      <c r="O17" s="13">
        <f t="shared" si="1"/>
        <v>4869</v>
      </c>
      <c r="P17" s="14">
        <f t="shared" si="3"/>
        <v>0.24854884956990006</v>
      </c>
      <c r="Q17" s="69"/>
      <c r="R17" s="49"/>
      <c r="S17" s="49"/>
      <c r="T17" s="59"/>
    </row>
    <row r="18" spans="1:20" s="4" customFormat="1" ht="15.75">
      <c r="A18" s="56"/>
      <c r="B18" s="28" t="s">
        <v>77</v>
      </c>
      <c r="C18" s="29" t="s">
        <v>78</v>
      </c>
      <c r="D18" s="29" t="s">
        <v>74</v>
      </c>
      <c r="E18" s="29" t="s">
        <v>79</v>
      </c>
      <c r="F18" s="29"/>
      <c r="G18" s="29" t="s">
        <v>62</v>
      </c>
      <c r="H18" s="28">
        <v>803</v>
      </c>
      <c r="I18" s="28">
        <v>824</v>
      </c>
      <c r="J18" s="57"/>
      <c r="K18" s="66" t="s">
        <v>80</v>
      </c>
      <c r="L18" s="58">
        <v>1</v>
      </c>
      <c r="M18" s="13">
        <f t="shared" si="0"/>
        <v>4293</v>
      </c>
      <c r="N18" s="14">
        <f t="shared" si="2"/>
        <v>9.0137216517692256E-2</v>
      </c>
      <c r="O18" s="13">
        <f t="shared" si="1"/>
        <v>4143</v>
      </c>
      <c r="P18" s="14">
        <f t="shared" si="3"/>
        <v>6.2381984754178672E-2</v>
      </c>
      <c r="Q18" s="69"/>
      <c r="R18" s="49"/>
      <c r="S18" s="49"/>
      <c r="T18" s="59"/>
    </row>
    <row r="19" spans="1:20" s="4" customFormat="1" ht="15.75">
      <c r="A19" s="49"/>
      <c r="B19" s="60"/>
      <c r="C19" s="61"/>
      <c r="D19" s="61"/>
      <c r="E19" s="61"/>
      <c r="F19" s="61"/>
      <c r="G19" s="61"/>
      <c r="H19" s="60"/>
      <c r="I19" s="62"/>
      <c r="J19" s="56"/>
      <c r="K19" s="66" t="s">
        <v>81</v>
      </c>
      <c r="L19" s="58">
        <v>1</v>
      </c>
      <c r="M19" s="13">
        <f t="shared" si="0"/>
        <v>4693</v>
      </c>
      <c r="N19" s="14">
        <f t="shared" si="2"/>
        <v>0.19171068183497084</v>
      </c>
      <c r="O19" s="13">
        <f t="shared" si="1"/>
        <v>4666</v>
      </c>
      <c r="P19" s="14">
        <f t="shared" si="3"/>
        <v>0.19649392731426446</v>
      </c>
      <c r="Q19" s="69"/>
      <c r="R19" s="49"/>
      <c r="S19" s="49"/>
      <c r="T19" s="59"/>
    </row>
    <row r="20" spans="1:20" ht="15.75">
      <c r="A20" s="9"/>
      <c r="B20" s="10" t="s">
        <v>82</v>
      </c>
      <c r="C20" s="10"/>
      <c r="D20" s="11" t="s">
        <v>83</v>
      </c>
      <c r="E20" s="11"/>
      <c r="F20" s="11"/>
      <c r="G20" s="10" t="s">
        <v>80</v>
      </c>
      <c r="H20" s="63">
        <v>517</v>
      </c>
      <c r="I20" s="67">
        <v>498</v>
      </c>
      <c r="J20" s="30"/>
      <c r="K20" s="66" t="s">
        <v>84</v>
      </c>
      <c r="L20" s="58">
        <v>1</v>
      </c>
      <c r="M20" s="13">
        <f t="shared" si="0"/>
        <v>4285</v>
      </c>
      <c r="N20" s="14">
        <f t="shared" si="2"/>
        <v>8.8105747211346688E-2</v>
      </c>
      <c r="O20" s="13">
        <f t="shared" si="1"/>
        <v>4315</v>
      </c>
      <c r="P20" s="14">
        <f t="shared" si="3"/>
        <v>0.10648763316782066</v>
      </c>
      <c r="Q20" s="69"/>
      <c r="T20" s="39"/>
    </row>
    <row r="21" spans="1:20" ht="15.75">
      <c r="A21" s="9"/>
      <c r="B21" s="10" t="s">
        <v>85</v>
      </c>
      <c r="C21" s="10"/>
      <c r="D21" s="11" t="s">
        <v>83</v>
      </c>
      <c r="E21" s="11"/>
      <c r="F21" s="11"/>
      <c r="G21" s="10" t="s">
        <v>80</v>
      </c>
      <c r="H21" s="63">
        <v>361</v>
      </c>
      <c r="I21" s="67">
        <v>350</v>
      </c>
      <c r="J21" s="30"/>
      <c r="K21" s="66" t="s">
        <v>86</v>
      </c>
      <c r="L21" s="58">
        <v>1</v>
      </c>
      <c r="M21" s="13">
        <f t="shared" si="0"/>
        <v>4515</v>
      </c>
      <c r="N21" s="14">
        <f t="shared" si="2"/>
        <v>0.14651048976878187</v>
      </c>
      <c r="O21" s="13">
        <f t="shared" si="1"/>
        <v>4143</v>
      </c>
      <c r="P21" s="14">
        <f t="shared" si="3"/>
        <v>6.2381984754178672E-2</v>
      </c>
      <c r="Q21" s="69"/>
      <c r="T21" s="39"/>
    </row>
    <row r="22" spans="1:20" ht="15.75">
      <c r="A22" s="9"/>
      <c r="B22" s="10" t="s">
        <v>87</v>
      </c>
      <c r="C22" s="10"/>
      <c r="D22" s="11" t="s">
        <v>83</v>
      </c>
      <c r="E22" s="11"/>
      <c r="F22" s="11"/>
      <c r="G22" s="10" t="s">
        <v>80</v>
      </c>
      <c r="H22" s="63">
        <v>73</v>
      </c>
      <c r="I22" s="67">
        <v>72</v>
      </c>
      <c r="J22" s="30"/>
      <c r="K22" s="66" t="s">
        <v>88</v>
      </c>
      <c r="L22" s="58">
        <v>1</v>
      </c>
      <c r="M22" s="13">
        <f t="shared" si="0"/>
        <v>4446</v>
      </c>
      <c r="N22" s="14">
        <f t="shared" si="2"/>
        <v>0.1289890670015513</v>
      </c>
      <c r="O22" s="13">
        <f t="shared" si="1"/>
        <v>4338</v>
      </c>
      <c r="P22" s="14">
        <f t="shared" si="3"/>
        <v>0.11238548150220301</v>
      </c>
      <c r="Q22" s="69"/>
      <c r="T22" s="39"/>
    </row>
    <row r="23" spans="1:20" ht="15.75">
      <c r="A23" s="9"/>
      <c r="B23" s="10" t="s">
        <v>89</v>
      </c>
      <c r="C23" s="10"/>
      <c r="D23" s="11" t="s">
        <v>90</v>
      </c>
      <c r="E23" s="11"/>
      <c r="F23" s="11"/>
      <c r="G23" s="10" t="s">
        <v>63</v>
      </c>
      <c r="H23" s="63">
        <v>318</v>
      </c>
      <c r="I23" s="67">
        <v>310</v>
      </c>
      <c r="J23" s="30"/>
      <c r="K23" s="66" t="s">
        <v>91</v>
      </c>
      <c r="L23" s="58">
        <v>1</v>
      </c>
      <c r="M23" s="13">
        <f t="shared" si="0"/>
        <v>4581</v>
      </c>
      <c r="N23" s="14">
        <f t="shared" si="2"/>
        <v>0.16327011154613283</v>
      </c>
      <c r="O23" s="13">
        <f t="shared" si="1"/>
        <v>4578</v>
      </c>
      <c r="P23" s="14">
        <f t="shared" si="3"/>
        <v>0.17392824673054066</v>
      </c>
      <c r="Q23" s="69"/>
      <c r="T23" s="39"/>
    </row>
    <row r="24" spans="1:20" ht="15.75">
      <c r="A24" s="9"/>
      <c r="B24" s="5" t="s">
        <v>92</v>
      </c>
      <c r="D24" s="5" t="s">
        <v>93</v>
      </c>
      <c r="G24" s="5" t="s">
        <v>94</v>
      </c>
      <c r="H24" s="65">
        <v>71</v>
      </c>
      <c r="I24" s="68">
        <v>69</v>
      </c>
      <c r="J24" s="30"/>
      <c r="K24" s="66" t="s">
        <v>95</v>
      </c>
      <c r="L24" s="58">
        <v>1</v>
      </c>
      <c r="M24" s="13">
        <f t="shared" si="0"/>
        <v>5579</v>
      </c>
      <c r="N24" s="14">
        <f t="shared" si="2"/>
        <v>0.41669590751274288</v>
      </c>
      <c r="O24" s="13">
        <f t="shared" si="1"/>
        <v>5481</v>
      </c>
      <c r="P24" s="14">
        <f t="shared" si="3"/>
        <v>0.40548290090216105</v>
      </c>
      <c r="Q24" s="69"/>
      <c r="T24" s="39"/>
    </row>
    <row r="25" spans="1:20" ht="15.75">
      <c r="A25" s="9"/>
      <c r="B25" s="10" t="s">
        <v>96</v>
      </c>
      <c r="C25" s="10"/>
      <c r="D25" s="11" t="s">
        <v>97</v>
      </c>
      <c r="E25" s="11"/>
      <c r="F25" s="11"/>
      <c r="G25" s="10" t="s">
        <v>63</v>
      </c>
      <c r="H25" s="63">
        <v>354</v>
      </c>
      <c r="I25" s="67">
        <v>345</v>
      </c>
      <c r="J25" s="30"/>
      <c r="K25" s="66" t="s">
        <v>98</v>
      </c>
      <c r="L25" s="58">
        <v>1</v>
      </c>
      <c r="M25" s="13">
        <f t="shared" si="0"/>
        <v>5062</v>
      </c>
      <c r="N25" s="14">
        <f t="shared" si="2"/>
        <v>0.28541220359016028</v>
      </c>
      <c r="O25" s="13">
        <f t="shared" si="1"/>
        <v>4911</v>
      </c>
      <c r="P25" s="14">
        <f t="shared" si="3"/>
        <v>0.25931883348485912</v>
      </c>
      <c r="Q25" s="69"/>
      <c r="T25" s="39"/>
    </row>
    <row r="26" spans="1:20" ht="15.75">
      <c r="A26" s="9"/>
      <c r="B26" s="10" t="s">
        <v>99</v>
      </c>
      <c r="C26" s="10"/>
      <c r="D26" s="11" t="s">
        <v>63</v>
      </c>
      <c r="E26" s="11" t="s">
        <v>100</v>
      </c>
      <c r="F26" s="11"/>
      <c r="G26" s="10" t="s">
        <v>63</v>
      </c>
      <c r="H26" s="63">
        <v>690</v>
      </c>
      <c r="I26" s="67">
        <v>673</v>
      </c>
      <c r="J26" s="30"/>
      <c r="K26" s="66" t="s">
        <v>101</v>
      </c>
      <c r="L26" s="58">
        <v>1</v>
      </c>
      <c r="M26" s="13">
        <f t="shared" si="0"/>
        <v>4043</v>
      </c>
      <c r="N26" s="14">
        <f t="shared" si="2"/>
        <v>2.6653800694393152E-2</v>
      </c>
      <c r="O26" s="13">
        <f t="shared" si="1"/>
        <v>3879</v>
      </c>
      <c r="P26" s="14">
        <f t="shared" si="3"/>
        <v>-5.3150569969927439E-3</v>
      </c>
      <c r="Q26" s="69"/>
      <c r="T26" s="39"/>
    </row>
    <row r="27" spans="1:20" ht="15.75">
      <c r="A27" s="9"/>
      <c r="B27" s="10" t="s">
        <v>102</v>
      </c>
      <c r="C27" s="10"/>
      <c r="D27" s="11" t="s">
        <v>63</v>
      </c>
      <c r="E27" s="11" t="s">
        <v>103</v>
      </c>
      <c r="F27" s="11"/>
      <c r="G27" s="10" t="s">
        <v>63</v>
      </c>
      <c r="H27" s="63">
        <v>362</v>
      </c>
      <c r="I27" s="67">
        <v>349</v>
      </c>
      <c r="J27" s="30"/>
      <c r="K27" s="66" t="s">
        <v>104</v>
      </c>
      <c r="L27" s="58">
        <v>1</v>
      </c>
      <c r="M27" s="13">
        <f t="shared" si="0"/>
        <v>4506</v>
      </c>
      <c r="N27" s="14">
        <f t="shared" si="2"/>
        <v>0.14422508679914309</v>
      </c>
      <c r="O27" s="13">
        <f t="shared" si="1"/>
        <v>4234</v>
      </c>
      <c r="P27" s="14">
        <f t="shared" si="3"/>
        <v>8.5716949903256692E-2</v>
      </c>
      <c r="Q27" s="69"/>
      <c r="T27" s="39"/>
    </row>
    <row r="28" spans="1:20" ht="15.75">
      <c r="A28" s="9"/>
      <c r="B28" s="10" t="s">
        <v>105</v>
      </c>
      <c r="C28" s="10"/>
      <c r="D28" s="11" t="s">
        <v>63</v>
      </c>
      <c r="E28" s="11" t="s">
        <v>103</v>
      </c>
      <c r="F28" s="11"/>
      <c r="G28" s="10" t="s">
        <v>63</v>
      </c>
      <c r="H28" s="63">
        <v>605</v>
      </c>
      <c r="I28" s="67">
        <v>705</v>
      </c>
      <c r="J28" s="30"/>
      <c r="K28" s="66" t="s">
        <v>106</v>
      </c>
      <c r="L28" s="58">
        <v>1</v>
      </c>
      <c r="M28" s="13">
        <f t="shared" si="0"/>
        <v>6267</v>
      </c>
      <c r="N28" s="14">
        <f t="shared" si="2"/>
        <v>0.59140226785846206</v>
      </c>
      <c r="O28" s="13">
        <f t="shared" si="1"/>
        <v>6784</v>
      </c>
      <c r="P28" s="14">
        <f t="shared" si="3"/>
        <v>0.73960883045434422</v>
      </c>
      <c r="Q28" s="69"/>
      <c r="T28" s="39"/>
    </row>
    <row r="29" spans="1:20" ht="15.75">
      <c r="A29" s="9"/>
      <c r="B29" s="10" t="s">
        <v>107</v>
      </c>
      <c r="C29" s="10"/>
      <c r="D29" s="11" t="s">
        <v>63</v>
      </c>
      <c r="E29" s="11" t="s">
        <v>108</v>
      </c>
      <c r="F29" s="11"/>
      <c r="G29" s="10" t="s">
        <v>63</v>
      </c>
      <c r="H29" s="63">
        <v>438</v>
      </c>
      <c r="I29" s="67">
        <v>426</v>
      </c>
      <c r="J29" s="30"/>
      <c r="K29" s="66" t="s">
        <v>109</v>
      </c>
      <c r="L29" s="58">
        <v>1</v>
      </c>
      <c r="M29" s="13">
        <f t="shared" si="0"/>
        <v>4765</v>
      </c>
      <c r="N29" s="14">
        <f t="shared" si="2"/>
        <v>0.20999390559208098</v>
      </c>
      <c r="O29" s="13">
        <f t="shared" si="1"/>
        <v>4619</v>
      </c>
      <c r="P29" s="14">
        <f t="shared" si="3"/>
        <v>0.18444180245704833</v>
      </c>
      <c r="Q29" s="69"/>
      <c r="T29" s="39"/>
    </row>
    <row r="30" spans="1:20" ht="15.75">
      <c r="A30" s="9"/>
      <c r="B30" s="10" t="s">
        <v>110</v>
      </c>
      <c r="C30" s="10"/>
      <c r="D30" s="11" t="s">
        <v>111</v>
      </c>
      <c r="E30" s="11"/>
      <c r="F30" s="11"/>
      <c r="G30" s="10" t="s">
        <v>80</v>
      </c>
      <c r="H30" s="63">
        <v>321</v>
      </c>
      <c r="I30" s="67">
        <v>304</v>
      </c>
      <c r="J30" s="30"/>
      <c r="K30" s="66" t="s">
        <v>112</v>
      </c>
      <c r="L30" s="58">
        <v>1</v>
      </c>
      <c r="M30" s="13">
        <f t="shared" si="0"/>
        <v>4883</v>
      </c>
      <c r="N30" s="14">
        <f t="shared" si="2"/>
        <v>0.23995807786067816</v>
      </c>
      <c r="O30" s="13">
        <f t="shared" si="1"/>
        <v>4626</v>
      </c>
      <c r="P30" s="14">
        <f t="shared" si="3"/>
        <v>0.18623679977620819</v>
      </c>
      <c r="Q30" s="69"/>
      <c r="T30" s="39"/>
    </row>
    <row r="31" spans="1:20" ht="15.75">
      <c r="A31" s="9"/>
      <c r="B31" s="10" t="s">
        <v>113</v>
      </c>
      <c r="C31" s="10"/>
      <c r="D31" s="11" t="s">
        <v>114</v>
      </c>
      <c r="E31" s="11"/>
      <c r="F31" s="11"/>
      <c r="G31" s="10" t="s">
        <v>80</v>
      </c>
      <c r="H31" s="63">
        <v>44</v>
      </c>
      <c r="I31" s="67">
        <v>41</v>
      </c>
      <c r="J31" s="30"/>
      <c r="K31" s="66" t="s">
        <v>115</v>
      </c>
      <c r="L31" s="58">
        <v>1</v>
      </c>
      <c r="M31" s="13">
        <f t="shared" si="0"/>
        <v>4641</v>
      </c>
      <c r="N31" s="14">
        <f t="shared" si="2"/>
        <v>0.17850613134372462</v>
      </c>
      <c r="O31" s="13">
        <f t="shared" si="1"/>
        <v>4636</v>
      </c>
      <c r="P31" s="14">
        <f t="shared" si="3"/>
        <v>0.18880108166072226</v>
      </c>
      <c r="Q31" s="69"/>
      <c r="T31" s="39"/>
    </row>
    <row r="32" spans="1:20" ht="15.75">
      <c r="A32" s="9"/>
      <c r="B32" s="10" t="s">
        <v>116</v>
      </c>
      <c r="C32" s="10"/>
      <c r="D32" s="11" t="s">
        <v>117</v>
      </c>
      <c r="E32" s="11"/>
      <c r="F32" s="11"/>
      <c r="G32" s="10" t="s">
        <v>80</v>
      </c>
      <c r="H32" s="63">
        <v>166</v>
      </c>
      <c r="I32" s="67">
        <v>167</v>
      </c>
      <c r="J32" s="30"/>
      <c r="K32" s="66" t="s">
        <v>118</v>
      </c>
      <c r="L32" s="58">
        <v>1</v>
      </c>
      <c r="M32" s="13">
        <f t="shared" si="0"/>
        <v>4359</v>
      </c>
      <c r="N32" s="14">
        <f t="shared" si="2"/>
        <v>0.10689683829504322</v>
      </c>
      <c r="O32" s="13">
        <f t="shared" si="1"/>
        <v>4306</v>
      </c>
      <c r="P32" s="14">
        <f t="shared" si="3"/>
        <v>0.10417977947175799</v>
      </c>
      <c r="Q32" s="69"/>
      <c r="T32" s="39"/>
    </row>
    <row r="33" spans="1:20" ht="15.75">
      <c r="A33" s="9"/>
      <c r="B33" s="10" t="s">
        <v>119</v>
      </c>
      <c r="C33" s="10"/>
      <c r="D33" s="11" t="s">
        <v>90</v>
      </c>
      <c r="E33" s="11"/>
      <c r="F33" s="11"/>
      <c r="G33" s="10" t="s">
        <v>63</v>
      </c>
      <c r="H33" s="63">
        <v>91</v>
      </c>
      <c r="I33" s="67">
        <v>90</v>
      </c>
      <c r="J33" s="30"/>
      <c r="K33" s="66" t="s">
        <v>120</v>
      </c>
      <c r="L33" s="58">
        <v>1</v>
      </c>
      <c r="M33" s="13">
        <f t="shared" si="0"/>
        <v>4814</v>
      </c>
      <c r="N33" s="14">
        <f t="shared" si="2"/>
        <v>0.22243665509344759</v>
      </c>
      <c r="O33" s="13">
        <f t="shared" si="1"/>
        <v>4678</v>
      </c>
      <c r="P33" s="14">
        <f t="shared" si="3"/>
        <v>0.19957106557568136</v>
      </c>
      <c r="Q33" s="69"/>
      <c r="T33" s="39"/>
    </row>
    <row r="34" spans="1:20" ht="15.75">
      <c r="A34" s="9"/>
      <c r="B34" s="10" t="s">
        <v>121</v>
      </c>
      <c r="C34" s="10"/>
      <c r="D34" s="11" t="s">
        <v>117</v>
      </c>
      <c r="E34" s="11"/>
      <c r="F34" s="11"/>
      <c r="G34" s="10" t="s">
        <v>80</v>
      </c>
      <c r="H34" s="63">
        <v>179</v>
      </c>
      <c r="I34" s="67">
        <v>174</v>
      </c>
      <c r="J34" s="30"/>
      <c r="K34" s="66" t="s">
        <v>122</v>
      </c>
      <c r="L34" s="58">
        <v>1</v>
      </c>
      <c r="M34" s="13">
        <f t="shared" si="0"/>
        <v>4651</v>
      </c>
      <c r="N34" s="14">
        <f t="shared" si="2"/>
        <v>0.18104546797665658</v>
      </c>
      <c r="O34" s="13">
        <f t="shared" si="1"/>
        <v>4502</v>
      </c>
      <c r="P34" s="14">
        <f t="shared" si="3"/>
        <v>0.15443970440823374</v>
      </c>
      <c r="Q34" s="69"/>
      <c r="T34" s="39"/>
    </row>
    <row r="35" spans="1:20" ht="15.75">
      <c r="A35" s="9"/>
      <c r="B35" s="10" t="s">
        <v>123</v>
      </c>
      <c r="C35" s="10"/>
      <c r="D35" s="11" t="s">
        <v>117</v>
      </c>
      <c r="E35" s="11"/>
      <c r="F35" s="11"/>
      <c r="G35" s="10" t="s">
        <v>80</v>
      </c>
      <c r="H35" s="63">
        <v>211</v>
      </c>
      <c r="I35" s="67">
        <v>199</v>
      </c>
      <c r="J35" s="30"/>
      <c r="K35" s="66" t="s">
        <v>124</v>
      </c>
      <c r="L35" s="58">
        <v>1</v>
      </c>
      <c r="M35" s="13">
        <f t="shared" si="0"/>
        <v>4718</v>
      </c>
      <c r="N35" s="14">
        <f t="shared" si="2"/>
        <v>0.19805902341730075</v>
      </c>
      <c r="O35" s="13">
        <f t="shared" si="1"/>
        <v>4915</v>
      </c>
      <c r="P35" s="14">
        <f t="shared" si="3"/>
        <v>0.26034454623866476</v>
      </c>
      <c r="Q35" s="69"/>
      <c r="T35" s="39"/>
    </row>
    <row r="36" spans="1:20" ht="15.75">
      <c r="A36" s="9"/>
      <c r="B36" s="5" t="s">
        <v>125</v>
      </c>
      <c r="D36" s="5" t="s">
        <v>93</v>
      </c>
      <c r="G36" s="5" t="s">
        <v>94</v>
      </c>
      <c r="H36" s="65">
        <v>262</v>
      </c>
      <c r="I36" s="68">
        <v>256</v>
      </c>
      <c r="J36" s="30"/>
      <c r="K36" s="66" t="s">
        <v>126</v>
      </c>
      <c r="L36" s="58">
        <v>1</v>
      </c>
      <c r="M36" s="13">
        <f t="shared" si="0"/>
        <v>4964</v>
      </c>
      <c r="N36" s="14">
        <f t="shared" si="2"/>
        <v>0.26052670458742705</v>
      </c>
      <c r="O36" s="13">
        <f t="shared" si="1"/>
        <v>4901</v>
      </c>
      <c r="P36" s="14">
        <f t="shared" si="3"/>
        <v>0.2567545516003451</v>
      </c>
      <c r="Q36" s="69"/>
      <c r="T36" s="39"/>
    </row>
    <row r="37" spans="1:20" ht="15.75">
      <c r="A37" s="9"/>
      <c r="B37" s="5" t="s">
        <v>127</v>
      </c>
      <c r="D37" s="5" t="s">
        <v>93</v>
      </c>
      <c r="G37" s="5" t="s">
        <v>94</v>
      </c>
      <c r="H37" s="65">
        <v>175</v>
      </c>
      <c r="I37" s="68">
        <v>173</v>
      </c>
      <c r="J37" s="30"/>
      <c r="K37" s="66" t="s">
        <v>128</v>
      </c>
      <c r="L37" s="58">
        <v>1</v>
      </c>
      <c r="M37" s="13">
        <f t="shared" si="0"/>
        <v>4320</v>
      </c>
      <c r="N37" s="14">
        <f t="shared" si="2"/>
        <v>9.6993425426608562E-2</v>
      </c>
      <c r="O37" s="13">
        <f t="shared" si="1"/>
        <v>4379</v>
      </c>
      <c r="P37" s="14">
        <f t="shared" si="3"/>
        <v>0.12289903722871069</v>
      </c>
      <c r="Q37" s="69"/>
      <c r="T37" s="39"/>
    </row>
    <row r="38" spans="1:20" ht="15.75">
      <c r="A38" s="9"/>
      <c r="B38" s="5" t="s">
        <v>129</v>
      </c>
      <c r="D38" s="5" t="s">
        <v>130</v>
      </c>
      <c r="G38" s="5" t="s">
        <v>131</v>
      </c>
      <c r="H38" s="65">
        <v>137</v>
      </c>
      <c r="I38" s="68">
        <v>125</v>
      </c>
      <c r="J38" s="30"/>
      <c r="K38" s="66" t="s">
        <v>132</v>
      </c>
      <c r="L38" s="58">
        <v>1</v>
      </c>
      <c r="M38" s="13">
        <f t="shared" si="0"/>
        <v>4546</v>
      </c>
      <c r="N38" s="14">
        <f t="shared" si="2"/>
        <v>0.15438243333087096</v>
      </c>
      <c r="O38" s="13">
        <f t="shared" si="1"/>
        <v>4448</v>
      </c>
      <c r="P38" s="14">
        <f t="shared" si="3"/>
        <v>0.14059258223185778</v>
      </c>
      <c r="Q38" s="69"/>
      <c r="T38" s="39"/>
    </row>
    <row r="39" spans="1:20" ht="15.75">
      <c r="A39" s="9"/>
      <c r="B39" s="5" t="s">
        <v>133</v>
      </c>
      <c r="D39" s="5" t="s">
        <v>130</v>
      </c>
      <c r="G39" s="5" t="s">
        <v>131</v>
      </c>
      <c r="H39" s="65">
        <v>122</v>
      </c>
      <c r="I39" s="68">
        <v>116</v>
      </c>
      <c r="J39" s="30"/>
      <c r="K39" s="66" t="s">
        <v>134</v>
      </c>
      <c r="L39" s="58">
        <v>1</v>
      </c>
      <c r="M39" s="13">
        <f t="shared" si="0"/>
        <v>4479</v>
      </c>
      <c r="N39" s="14">
        <f t="shared" si="2"/>
        <v>0.13736887789022678</v>
      </c>
      <c r="O39" s="13">
        <f t="shared" si="1"/>
        <v>4402</v>
      </c>
      <c r="P39" s="14">
        <f t="shared" si="3"/>
        <v>0.12879688556309304</v>
      </c>
      <c r="Q39" s="69"/>
      <c r="T39" s="39"/>
    </row>
    <row r="40" spans="1:20" ht="15.75">
      <c r="A40" s="9"/>
      <c r="B40" s="10" t="s">
        <v>135</v>
      </c>
      <c r="C40" s="10"/>
      <c r="D40" s="11" t="s">
        <v>136</v>
      </c>
      <c r="E40" s="11"/>
      <c r="F40" s="11"/>
      <c r="G40" s="10" t="s">
        <v>80</v>
      </c>
      <c r="H40" s="63">
        <v>349</v>
      </c>
      <c r="I40" s="67">
        <v>334</v>
      </c>
      <c r="J40" s="30"/>
      <c r="K40" s="66" t="s">
        <v>137</v>
      </c>
      <c r="L40" s="58">
        <v>1</v>
      </c>
      <c r="M40" s="13">
        <f t="shared" si="0"/>
        <v>5279</v>
      </c>
      <c r="N40" s="14">
        <f t="shared" si="2"/>
        <v>0.34051580852478391</v>
      </c>
      <c r="O40" s="13">
        <f t="shared" si="1"/>
        <v>5390</v>
      </c>
      <c r="P40" s="14">
        <f t="shared" si="3"/>
        <v>0.38214793575308303</v>
      </c>
      <c r="Q40" s="69"/>
      <c r="T40" s="39"/>
    </row>
    <row r="41" spans="1:20" ht="15.75">
      <c r="A41" s="9"/>
      <c r="B41" s="10" t="s">
        <v>138</v>
      </c>
      <c r="C41" s="10"/>
      <c r="D41" s="11" t="s">
        <v>139</v>
      </c>
      <c r="E41" s="11"/>
      <c r="F41" s="11"/>
      <c r="G41" s="10" t="s">
        <v>80</v>
      </c>
      <c r="H41" s="63">
        <v>37</v>
      </c>
      <c r="I41" s="67">
        <v>38</v>
      </c>
      <c r="J41" s="30"/>
      <c r="K41" s="66" t="s">
        <v>131</v>
      </c>
      <c r="L41" s="58">
        <v>1</v>
      </c>
      <c r="M41" s="13">
        <f t="shared" si="0"/>
        <v>4203</v>
      </c>
      <c r="N41" s="14">
        <f t="shared" si="2"/>
        <v>6.7283186821304575E-2</v>
      </c>
      <c r="O41" s="13">
        <f t="shared" si="1"/>
        <v>4078</v>
      </c>
      <c r="P41" s="14">
        <f t="shared" si="3"/>
        <v>4.5714152504837222E-2</v>
      </c>
      <c r="Q41" s="69"/>
      <c r="T41" s="39"/>
    </row>
    <row r="42" spans="1:20" ht="15.75">
      <c r="A42" s="9"/>
      <c r="B42" s="5" t="s">
        <v>140</v>
      </c>
      <c r="D42" s="5" t="s">
        <v>141</v>
      </c>
      <c r="G42" s="5" t="s">
        <v>109</v>
      </c>
      <c r="H42" s="65">
        <v>266</v>
      </c>
      <c r="I42" s="68">
        <v>259</v>
      </c>
      <c r="J42" s="30"/>
      <c r="K42" s="66" t="s">
        <v>142</v>
      </c>
      <c r="L42" s="58">
        <v>1</v>
      </c>
      <c r="M42" s="13">
        <f t="shared" si="0"/>
        <v>4130</v>
      </c>
      <c r="N42" s="14">
        <f t="shared" si="2"/>
        <v>4.8746029400901239E-2</v>
      </c>
      <c r="O42" s="13">
        <f t="shared" si="1"/>
        <v>4033</v>
      </c>
      <c r="P42" s="14">
        <f t="shared" si="3"/>
        <v>3.4174884024523913E-2</v>
      </c>
      <c r="Q42" s="69"/>
      <c r="T42" s="39"/>
    </row>
    <row r="43" spans="1:20" ht="15.75">
      <c r="A43" s="9"/>
      <c r="B43" s="5" t="s">
        <v>143</v>
      </c>
      <c r="D43" s="5" t="s">
        <v>141</v>
      </c>
      <c r="G43" s="5" t="s">
        <v>109</v>
      </c>
      <c r="H43" s="65">
        <v>330</v>
      </c>
      <c r="I43" s="68">
        <v>310</v>
      </c>
      <c r="J43" s="30"/>
      <c r="K43" s="66" t="s">
        <v>144</v>
      </c>
      <c r="L43" s="58">
        <v>1</v>
      </c>
      <c r="M43" s="13">
        <f t="shared" si="0"/>
        <v>4920</v>
      </c>
      <c r="N43" s="14">
        <f t="shared" si="2"/>
        <v>0.24935362340252643</v>
      </c>
      <c r="O43" s="13">
        <f t="shared" si="1"/>
        <v>4807</v>
      </c>
      <c r="P43" s="14">
        <f t="shared" si="3"/>
        <v>0.23265030188591285</v>
      </c>
      <c r="Q43" s="69"/>
      <c r="T43" s="39"/>
    </row>
    <row r="44" spans="1:20" ht="15.75">
      <c r="A44" s="9"/>
      <c r="B44" s="5" t="s">
        <v>145</v>
      </c>
      <c r="D44" s="5" t="s">
        <v>146</v>
      </c>
      <c r="G44" s="5" t="s">
        <v>98</v>
      </c>
      <c r="H44" s="65">
        <v>892</v>
      </c>
      <c r="I44" s="68">
        <v>860</v>
      </c>
      <c r="J44" s="30"/>
      <c r="K44" s="66" t="s">
        <v>147</v>
      </c>
      <c r="L44" s="58">
        <v>1</v>
      </c>
      <c r="M44" s="13">
        <f t="shared" si="0"/>
        <v>4722</v>
      </c>
      <c r="N44" s="14">
        <f t="shared" si="2"/>
        <v>0.19907475807047353</v>
      </c>
      <c r="O44" s="13">
        <f t="shared" si="1"/>
        <v>4898</v>
      </c>
      <c r="P44" s="14">
        <f t="shared" si="3"/>
        <v>0.25598526703499086</v>
      </c>
      <c r="Q44" s="69"/>
      <c r="T44" s="39"/>
    </row>
    <row r="45" spans="1:20" ht="15.75">
      <c r="A45" s="9"/>
      <c r="B45" s="10" t="s">
        <v>148</v>
      </c>
      <c r="C45" s="10"/>
      <c r="D45" s="11" t="s">
        <v>149</v>
      </c>
      <c r="E45" s="11"/>
      <c r="F45" s="11"/>
      <c r="G45" s="10" t="s">
        <v>63</v>
      </c>
      <c r="H45" s="63">
        <v>290</v>
      </c>
      <c r="I45" s="67">
        <v>278</v>
      </c>
      <c r="J45" s="30"/>
      <c r="K45" s="66" t="s">
        <v>150</v>
      </c>
      <c r="L45" s="58">
        <v>1</v>
      </c>
      <c r="M45" s="13">
        <f t="shared" si="0"/>
        <v>4311</v>
      </c>
      <c r="N45" s="14">
        <f t="shared" si="2"/>
        <v>9.4708022456969798E-2</v>
      </c>
      <c r="O45" s="13">
        <f t="shared" si="1"/>
        <v>4363</v>
      </c>
      <c r="P45" s="14">
        <f t="shared" si="3"/>
        <v>0.11879618621348818</v>
      </c>
      <c r="Q45" s="69"/>
      <c r="T45" s="39"/>
    </row>
    <row r="46" spans="1:20" ht="15.75">
      <c r="A46" s="9"/>
      <c r="B46" s="10" t="s">
        <v>151</v>
      </c>
      <c r="C46" s="10"/>
      <c r="D46" s="11" t="s">
        <v>149</v>
      </c>
      <c r="E46" s="11"/>
      <c r="F46" s="11"/>
      <c r="G46" s="10" t="s">
        <v>63</v>
      </c>
      <c r="H46" s="63">
        <v>161</v>
      </c>
      <c r="I46" s="67">
        <v>153</v>
      </c>
      <c r="J46" s="30"/>
      <c r="K46" s="66" t="s">
        <v>152</v>
      </c>
      <c r="L46" s="58">
        <v>1</v>
      </c>
      <c r="M46" s="13">
        <f t="shared" si="0"/>
        <v>3846</v>
      </c>
      <c r="N46" s="14">
        <f t="shared" si="2"/>
        <v>-2.3371130974366543E-2</v>
      </c>
      <c r="O46" s="13">
        <f t="shared" si="1"/>
        <v>3782</v>
      </c>
      <c r="P46" s="14">
        <f t="shared" si="3"/>
        <v>-3.0188591276779211E-2</v>
      </c>
      <c r="Q46" s="69"/>
      <c r="T46" s="39"/>
    </row>
    <row r="47" spans="1:20" ht="15.75">
      <c r="A47" s="9"/>
      <c r="B47" s="5" t="s">
        <v>153</v>
      </c>
      <c r="D47" s="5" t="s">
        <v>154</v>
      </c>
      <c r="G47" s="5" t="s">
        <v>109</v>
      </c>
      <c r="H47" s="65">
        <v>481</v>
      </c>
      <c r="I47" s="68">
        <v>471</v>
      </c>
      <c r="J47" s="30"/>
      <c r="K47" s="66" t="s">
        <v>155</v>
      </c>
      <c r="L47" s="58">
        <v>1</v>
      </c>
      <c r="M47" s="13">
        <f t="shared" si="0"/>
        <v>4064</v>
      </c>
      <c r="N47" s="14">
        <f t="shared" si="2"/>
        <v>3.1986407623550275E-2</v>
      </c>
      <c r="O47" s="13">
        <f t="shared" si="1"/>
        <v>3923</v>
      </c>
      <c r="P47" s="14">
        <f t="shared" si="3"/>
        <v>5.9677832948691585E-3</v>
      </c>
      <c r="Q47" s="69"/>
      <c r="T47" s="39"/>
    </row>
    <row r="48" spans="1:20" ht="15.75">
      <c r="A48" s="9"/>
      <c r="B48" s="5" t="s">
        <v>156</v>
      </c>
      <c r="D48" s="5" t="s">
        <v>154</v>
      </c>
      <c r="G48" s="5" t="s">
        <v>109</v>
      </c>
      <c r="H48" s="65">
        <v>895</v>
      </c>
      <c r="I48" s="68">
        <v>879</v>
      </c>
      <c r="J48" s="30"/>
      <c r="K48" s="66" t="s">
        <v>157</v>
      </c>
      <c r="L48" s="58">
        <v>1</v>
      </c>
      <c r="M48" s="13">
        <f t="shared" si="0"/>
        <v>4642</v>
      </c>
      <c r="N48" s="14">
        <f t="shared" si="2"/>
        <v>0.17876006500701783</v>
      </c>
      <c r="O48" s="13">
        <f t="shared" si="1"/>
        <v>4462</v>
      </c>
      <c r="P48" s="14">
        <f t="shared" si="3"/>
        <v>0.14418257687017746</v>
      </c>
      <c r="Q48" s="69"/>
      <c r="T48" s="39"/>
    </row>
    <row r="49" spans="1:20" ht="15.75">
      <c r="A49" s="9"/>
      <c r="B49" s="5" t="s">
        <v>158</v>
      </c>
      <c r="D49" s="5" t="s">
        <v>159</v>
      </c>
      <c r="E49" s="5" t="s">
        <v>159</v>
      </c>
      <c r="G49" s="5" t="s">
        <v>147</v>
      </c>
      <c r="H49" s="65">
        <v>636</v>
      </c>
      <c r="I49" s="68">
        <v>778</v>
      </c>
      <c r="J49" s="30"/>
      <c r="K49" s="66" t="s">
        <v>160</v>
      </c>
      <c r="L49" s="58">
        <v>1</v>
      </c>
      <c r="M49" s="13">
        <f t="shared" si="0"/>
        <v>5042</v>
      </c>
      <c r="N49" s="14">
        <f t="shared" si="2"/>
        <v>0.28033353032429636</v>
      </c>
      <c r="O49" s="13">
        <f t="shared" si="1"/>
        <v>5468</v>
      </c>
      <c r="P49" s="14">
        <f t="shared" si="3"/>
        <v>0.40214933445229278</v>
      </c>
      <c r="Q49" s="69"/>
      <c r="T49" s="39"/>
    </row>
    <row r="50" spans="1:20" ht="15.75">
      <c r="A50" s="9"/>
      <c r="B50" s="10" t="s">
        <v>161</v>
      </c>
      <c r="C50" s="10"/>
      <c r="D50" s="11" t="s">
        <v>136</v>
      </c>
      <c r="E50" s="11"/>
      <c r="F50" s="11"/>
      <c r="G50" s="10" t="s">
        <v>80</v>
      </c>
      <c r="H50" s="63">
        <v>31</v>
      </c>
      <c r="I50" s="67">
        <v>27</v>
      </c>
      <c r="J50" s="30"/>
      <c r="K50" s="66" t="s">
        <v>162</v>
      </c>
      <c r="L50" s="58">
        <v>1</v>
      </c>
      <c r="M50" s="13">
        <f t="shared" si="0"/>
        <v>4850</v>
      </c>
      <c r="N50" s="14">
        <f t="shared" si="2"/>
        <v>0.23157826697200268</v>
      </c>
      <c r="O50" s="13">
        <f t="shared" si="1"/>
        <v>4889</v>
      </c>
      <c r="P50" s="14">
        <f t="shared" si="3"/>
        <v>0.25367741333892818</v>
      </c>
      <c r="Q50" s="69"/>
      <c r="T50" s="39"/>
    </row>
    <row r="51" spans="1:20" ht="15.75">
      <c r="A51" s="9"/>
      <c r="B51" s="5" t="s">
        <v>163</v>
      </c>
      <c r="D51" s="5" t="s">
        <v>164</v>
      </c>
      <c r="G51" s="5" t="s">
        <v>162</v>
      </c>
      <c r="H51" s="65">
        <v>122</v>
      </c>
      <c r="I51" s="68">
        <v>122</v>
      </c>
      <c r="J51" s="30"/>
      <c r="K51" s="66" t="s">
        <v>165</v>
      </c>
      <c r="L51" s="58">
        <v>1</v>
      </c>
      <c r="M51" s="13">
        <f t="shared" si="0"/>
        <v>4382</v>
      </c>
      <c r="N51" s="14">
        <f t="shared" si="2"/>
        <v>0.11273731255078674</v>
      </c>
      <c r="O51" s="13">
        <f t="shared" si="1"/>
        <v>4325</v>
      </c>
      <c r="P51" s="14">
        <f t="shared" si="3"/>
        <v>0.10905191505233472</v>
      </c>
      <c r="Q51" s="69"/>
      <c r="T51" s="39"/>
    </row>
    <row r="52" spans="1:20" ht="15.75">
      <c r="A52" s="9"/>
      <c r="B52" s="5" t="s">
        <v>166</v>
      </c>
      <c r="D52" s="5" t="s">
        <v>167</v>
      </c>
      <c r="G52" s="5" t="s">
        <v>144</v>
      </c>
      <c r="H52" s="65">
        <v>755</v>
      </c>
      <c r="I52" s="68">
        <v>737</v>
      </c>
      <c r="J52" s="30"/>
      <c r="K52" s="66" t="s">
        <v>168</v>
      </c>
      <c r="L52" s="58">
        <v>1</v>
      </c>
      <c r="M52" s="13">
        <f t="shared" si="0"/>
        <v>5097</v>
      </c>
      <c r="N52" s="14">
        <f t="shared" si="2"/>
        <v>0.29429988180542221</v>
      </c>
      <c r="O52" s="13">
        <f t="shared" si="1"/>
        <v>5010</v>
      </c>
      <c r="P52" s="14">
        <f t="shared" si="3"/>
        <v>0.28470522414154842</v>
      </c>
      <c r="Q52" s="69"/>
      <c r="T52" s="39"/>
    </row>
    <row r="53" spans="1:20" ht="15.75">
      <c r="A53" s="9"/>
      <c r="B53" s="5" t="s">
        <v>169</v>
      </c>
      <c r="D53" s="5" t="s">
        <v>167</v>
      </c>
      <c r="G53" s="5" t="s">
        <v>144</v>
      </c>
      <c r="H53" s="65">
        <v>101</v>
      </c>
      <c r="I53" s="68">
        <v>98</v>
      </c>
      <c r="J53" s="30"/>
      <c r="K53" s="66" t="s">
        <v>170</v>
      </c>
      <c r="L53" s="58">
        <v>1</v>
      </c>
      <c r="M53" s="13">
        <f t="shared" si="0"/>
        <v>4604</v>
      </c>
      <c r="N53" s="14">
        <f t="shared" si="2"/>
        <v>0.16911058580187635</v>
      </c>
      <c r="O53" s="13">
        <f t="shared" si="1"/>
        <v>4553</v>
      </c>
      <c r="P53" s="14">
        <f t="shared" si="3"/>
        <v>0.16751754201925548</v>
      </c>
      <c r="Q53" s="69"/>
      <c r="T53" s="39"/>
    </row>
    <row r="54" spans="1:20" ht="15.75">
      <c r="A54" s="9"/>
      <c r="B54" s="5" t="s">
        <v>171</v>
      </c>
      <c r="D54" s="5" t="s">
        <v>172</v>
      </c>
      <c r="G54" s="5" t="s">
        <v>109</v>
      </c>
      <c r="H54" s="65">
        <v>106</v>
      </c>
      <c r="I54" s="68">
        <v>106</v>
      </c>
      <c r="J54" s="30"/>
      <c r="K54" s="66" t="s">
        <v>173</v>
      </c>
      <c r="L54" s="58">
        <v>1</v>
      </c>
      <c r="M54" s="13">
        <f t="shared" si="0"/>
        <v>4793</v>
      </c>
      <c r="N54" s="14">
        <f t="shared" si="2"/>
        <v>0.21710404816429046</v>
      </c>
      <c r="O54" s="13">
        <f t="shared" si="1"/>
        <v>4604</v>
      </c>
      <c r="P54" s="14">
        <f t="shared" si="3"/>
        <v>0.18059537963027725</v>
      </c>
      <c r="Q54" s="69"/>
      <c r="T54" s="39"/>
    </row>
    <row r="55" spans="1:20" ht="15.75">
      <c r="A55" s="9"/>
      <c r="B55" s="5" t="s">
        <v>174</v>
      </c>
      <c r="D55" s="5" t="s">
        <v>175</v>
      </c>
      <c r="G55" s="5" t="s">
        <v>109</v>
      </c>
      <c r="H55" s="65">
        <v>32</v>
      </c>
      <c r="I55" s="68">
        <v>31</v>
      </c>
      <c r="J55" s="30"/>
      <c r="K55" s="66" t="s">
        <v>94</v>
      </c>
      <c r="L55" s="58">
        <v>1</v>
      </c>
      <c r="M55" s="13">
        <f t="shared" si="0"/>
        <v>4325</v>
      </c>
      <c r="N55" s="14">
        <f t="shared" si="2"/>
        <v>9.8263093743074542E-2</v>
      </c>
      <c r="O55" s="13">
        <f t="shared" si="1"/>
        <v>4343</v>
      </c>
      <c r="P55" s="14">
        <f t="shared" si="3"/>
        <v>0.11366762244446005</v>
      </c>
      <c r="Q55" s="69"/>
      <c r="T55" s="39"/>
    </row>
    <row r="56" spans="1:20" ht="15.75">
      <c r="A56" s="9"/>
      <c r="B56" s="5" t="s">
        <v>176</v>
      </c>
      <c r="D56" s="5" t="s">
        <v>177</v>
      </c>
      <c r="G56" s="5" t="s">
        <v>98</v>
      </c>
      <c r="H56" s="65">
        <v>282</v>
      </c>
      <c r="I56" s="68">
        <v>270</v>
      </c>
      <c r="J56" s="30"/>
      <c r="K56" s="66" t="s">
        <v>178</v>
      </c>
      <c r="L56" s="58">
        <v>1</v>
      </c>
      <c r="M56" s="13">
        <f t="shared" si="0"/>
        <v>4495</v>
      </c>
      <c r="N56" s="14">
        <f t="shared" si="2"/>
        <v>0.14143181650291795</v>
      </c>
      <c r="O56" s="13">
        <f t="shared" si="1"/>
        <v>4340</v>
      </c>
      <c r="P56" s="14">
        <f t="shared" si="3"/>
        <v>0.11289833787910582</v>
      </c>
      <c r="Q56" s="69"/>
      <c r="T56" s="39"/>
    </row>
    <row r="57" spans="1:20" ht="15.75">
      <c r="A57" s="9"/>
      <c r="B57" s="10" t="s">
        <v>179</v>
      </c>
      <c r="C57" s="10"/>
      <c r="D57" s="11" t="s">
        <v>180</v>
      </c>
      <c r="E57" s="11"/>
      <c r="F57" s="11"/>
      <c r="G57" s="10" t="s">
        <v>80</v>
      </c>
      <c r="H57" s="63">
        <v>47</v>
      </c>
      <c r="I57" s="67">
        <v>46</v>
      </c>
      <c r="J57" s="30"/>
      <c r="K57" s="66" t="s">
        <v>181</v>
      </c>
      <c r="L57" s="58">
        <v>1</v>
      </c>
      <c r="M57" s="13">
        <f t="shared" si="0"/>
        <v>5840</v>
      </c>
      <c r="N57" s="14">
        <f t="shared" si="2"/>
        <v>0.48297259363226713</v>
      </c>
      <c r="O57" s="13">
        <f t="shared" si="1"/>
        <v>6237</v>
      </c>
      <c r="P57" s="14">
        <f t="shared" si="3"/>
        <v>0.59934261137142464</v>
      </c>
      <c r="Q57" s="69"/>
      <c r="T57" s="39"/>
    </row>
    <row r="58" spans="1:20" ht="15.75">
      <c r="A58" s="9"/>
      <c r="B58" s="5" t="s">
        <v>182</v>
      </c>
      <c r="D58" s="5" t="s">
        <v>177</v>
      </c>
      <c r="G58" s="5" t="s">
        <v>98</v>
      </c>
      <c r="H58" s="65">
        <v>512</v>
      </c>
      <c r="I58" s="68">
        <v>498</v>
      </c>
      <c r="J58" s="30"/>
      <c r="K58" s="66" t="s">
        <v>183</v>
      </c>
      <c r="L58" s="58">
        <v>1</v>
      </c>
      <c r="M58" s="13">
        <f t="shared" si="0"/>
        <v>5549</v>
      </c>
      <c r="N58" s="14">
        <f t="shared" si="2"/>
        <v>0.40907789761394697</v>
      </c>
      <c r="O58" s="13">
        <f t="shared" si="1"/>
        <v>5599</v>
      </c>
      <c r="P58" s="14">
        <f t="shared" si="3"/>
        <v>0.4357414271394271</v>
      </c>
      <c r="Q58" s="69"/>
      <c r="T58" s="39"/>
    </row>
    <row r="59" spans="1:20" ht="15.75">
      <c r="A59" s="9"/>
      <c r="B59" s="5" t="s">
        <v>184</v>
      </c>
      <c r="D59" s="5" t="s">
        <v>177</v>
      </c>
      <c r="G59" s="5" t="s">
        <v>98</v>
      </c>
      <c r="H59" s="65">
        <v>206</v>
      </c>
      <c r="I59" s="68">
        <v>198</v>
      </c>
      <c r="J59" s="30"/>
      <c r="K59" s="66" t="s">
        <v>185</v>
      </c>
      <c r="L59" s="58">
        <v>1</v>
      </c>
      <c r="M59" s="13">
        <f t="shared" si="0"/>
        <v>4851</v>
      </c>
      <c r="N59" s="14">
        <f t="shared" si="2"/>
        <v>0.23183220063529586</v>
      </c>
      <c r="O59" s="13">
        <f t="shared" si="1"/>
        <v>4697</v>
      </c>
      <c r="P59" s="14">
        <f t="shared" si="3"/>
        <v>0.20444320115625808</v>
      </c>
      <c r="Q59" s="69"/>
      <c r="T59" s="39"/>
    </row>
    <row r="60" spans="1:20">
      <c r="A60" s="9"/>
      <c r="B60" s="10" t="s">
        <v>186</v>
      </c>
      <c r="C60" s="10"/>
      <c r="D60" s="11" t="s">
        <v>180</v>
      </c>
      <c r="E60" s="11"/>
      <c r="F60" s="11"/>
      <c r="G60" s="10" t="s">
        <v>80</v>
      </c>
      <c r="H60" s="63">
        <v>61</v>
      </c>
      <c r="I60" s="67">
        <v>58</v>
      </c>
      <c r="J60" s="30"/>
      <c r="K60" s="3"/>
      <c r="L60" s="2"/>
      <c r="M60" s="13">
        <f t="shared" si="0"/>
        <v>0</v>
      </c>
      <c r="N60" s="14">
        <f t="shared" si="2"/>
        <v>-1</v>
      </c>
      <c r="O60" s="13">
        <f t="shared" si="1"/>
        <v>0</v>
      </c>
      <c r="P60" s="14">
        <f t="shared" si="3"/>
        <v>-1</v>
      </c>
      <c r="Q60" s="8"/>
      <c r="T60" s="39"/>
    </row>
    <row r="61" spans="1:20">
      <c r="A61" s="9"/>
      <c r="B61" s="10" t="s">
        <v>187</v>
      </c>
      <c r="C61" s="10"/>
      <c r="D61" s="11" t="s">
        <v>188</v>
      </c>
      <c r="E61" s="11"/>
      <c r="F61" s="11"/>
      <c r="G61" s="10" t="s">
        <v>80</v>
      </c>
      <c r="H61" s="63">
        <v>89</v>
      </c>
      <c r="I61" s="67">
        <v>82</v>
      </c>
      <c r="J61" s="30"/>
      <c r="K61" s="3"/>
      <c r="L61" s="2"/>
      <c r="M61" s="13">
        <f t="shared" si="0"/>
        <v>0</v>
      </c>
      <c r="N61" s="14">
        <f t="shared" si="2"/>
        <v>-1</v>
      </c>
      <c r="O61" s="13">
        <f t="shared" si="1"/>
        <v>0</v>
      </c>
      <c r="P61" s="14">
        <f t="shared" si="3"/>
        <v>-1</v>
      </c>
      <c r="Q61" s="8"/>
      <c r="T61" s="39"/>
    </row>
    <row r="62" spans="1:20">
      <c r="A62" s="9"/>
      <c r="B62" s="5" t="s">
        <v>189</v>
      </c>
      <c r="D62" s="5" t="s">
        <v>190</v>
      </c>
      <c r="G62" s="5" t="s">
        <v>109</v>
      </c>
      <c r="H62" s="65">
        <v>719</v>
      </c>
      <c r="I62" s="68">
        <v>699</v>
      </c>
      <c r="J62" s="30"/>
      <c r="K62" s="3"/>
      <c r="L62" s="2"/>
      <c r="M62" s="13">
        <f t="shared" si="0"/>
        <v>0</v>
      </c>
      <c r="N62" s="14">
        <f t="shared" si="2"/>
        <v>-1</v>
      </c>
      <c r="O62" s="13">
        <f t="shared" si="1"/>
        <v>0</v>
      </c>
      <c r="P62" s="14">
        <f t="shared" si="3"/>
        <v>-1</v>
      </c>
      <c r="Q62" s="8"/>
      <c r="T62" s="39"/>
    </row>
    <row r="63" spans="1:20">
      <c r="A63" s="9"/>
      <c r="B63" s="5" t="s">
        <v>191</v>
      </c>
      <c r="D63" s="5" t="s">
        <v>190</v>
      </c>
      <c r="G63" s="5" t="s">
        <v>109</v>
      </c>
      <c r="H63" s="65">
        <v>1316</v>
      </c>
      <c r="I63" s="68">
        <v>1266</v>
      </c>
      <c r="J63" s="30"/>
      <c r="K63" s="3"/>
      <c r="L63" s="2"/>
      <c r="M63" s="13">
        <f t="shared" si="0"/>
        <v>0</v>
      </c>
      <c r="N63" s="14">
        <f t="shared" si="2"/>
        <v>-1</v>
      </c>
      <c r="O63" s="13">
        <f t="shared" si="1"/>
        <v>0</v>
      </c>
      <c r="P63" s="14">
        <f t="shared" si="3"/>
        <v>-1</v>
      </c>
      <c r="Q63" s="8"/>
      <c r="T63" s="39"/>
    </row>
    <row r="64" spans="1:20">
      <c r="A64" s="9"/>
      <c r="B64" s="10" t="s">
        <v>192</v>
      </c>
      <c r="C64" s="10"/>
      <c r="D64" s="11" t="s">
        <v>193</v>
      </c>
      <c r="E64" s="11"/>
      <c r="F64" s="11"/>
      <c r="G64" s="10" t="s">
        <v>63</v>
      </c>
      <c r="H64" s="63">
        <v>139</v>
      </c>
      <c r="I64" s="67">
        <v>139</v>
      </c>
      <c r="J64" s="30"/>
      <c r="K64" s="3"/>
      <c r="L64" s="2"/>
      <c r="M64" s="13">
        <f t="shared" si="0"/>
        <v>0</v>
      </c>
      <c r="N64" s="14">
        <f t="shared" si="2"/>
        <v>-1</v>
      </c>
      <c r="O64" s="13">
        <f t="shared" si="1"/>
        <v>0</v>
      </c>
      <c r="P64" s="14">
        <f t="shared" si="3"/>
        <v>-1</v>
      </c>
      <c r="Q64" s="8"/>
      <c r="T64" s="39"/>
    </row>
    <row r="65" spans="1:20">
      <c r="A65" s="9"/>
      <c r="B65" s="5" t="s">
        <v>194</v>
      </c>
      <c r="D65" s="5" t="s">
        <v>195</v>
      </c>
      <c r="G65" s="5" t="s">
        <v>183</v>
      </c>
      <c r="H65" s="65">
        <v>43</v>
      </c>
      <c r="I65" s="68">
        <v>40</v>
      </c>
      <c r="J65" s="30"/>
      <c r="K65" s="3"/>
      <c r="L65" s="2"/>
      <c r="M65" s="13">
        <f t="shared" si="0"/>
        <v>0</v>
      </c>
      <c r="N65" s="14">
        <f t="shared" si="2"/>
        <v>-1</v>
      </c>
      <c r="O65" s="13">
        <f t="shared" si="1"/>
        <v>0</v>
      </c>
      <c r="P65" s="14">
        <f t="shared" si="3"/>
        <v>-1</v>
      </c>
      <c r="Q65" s="8"/>
      <c r="T65" s="39"/>
    </row>
    <row r="66" spans="1:20">
      <c r="A66" s="9"/>
      <c r="B66" s="10" t="s">
        <v>196</v>
      </c>
      <c r="C66" s="10"/>
      <c r="D66" s="11" t="s">
        <v>197</v>
      </c>
      <c r="E66" s="11"/>
      <c r="F66" s="11"/>
      <c r="G66" s="10" t="s">
        <v>80</v>
      </c>
      <c r="H66" s="63">
        <v>252</v>
      </c>
      <c r="I66" s="67">
        <v>249</v>
      </c>
      <c r="J66" s="30"/>
      <c r="K66" s="3"/>
      <c r="L66" s="2"/>
      <c r="M66" s="13">
        <f t="shared" si="0"/>
        <v>0</v>
      </c>
      <c r="N66" s="14">
        <f t="shared" si="2"/>
        <v>-1</v>
      </c>
      <c r="O66" s="13">
        <f t="shared" si="1"/>
        <v>0</v>
      </c>
      <c r="P66" s="14">
        <f t="shared" si="3"/>
        <v>-1</v>
      </c>
      <c r="Q66" s="8"/>
      <c r="T66" s="39"/>
    </row>
    <row r="67" spans="1:20">
      <c r="A67" s="9"/>
      <c r="B67" s="10" t="s">
        <v>198</v>
      </c>
      <c r="C67" s="10"/>
      <c r="D67" s="11" t="s">
        <v>197</v>
      </c>
      <c r="E67" s="11"/>
      <c r="F67" s="11"/>
      <c r="G67" s="10" t="s">
        <v>80</v>
      </c>
      <c r="H67" s="63">
        <v>72</v>
      </c>
      <c r="I67" s="67">
        <v>70</v>
      </c>
      <c r="J67" s="30"/>
      <c r="K67" s="3"/>
      <c r="L67" s="2"/>
      <c r="M67" s="13">
        <f t="shared" si="0"/>
        <v>0</v>
      </c>
      <c r="N67" s="14">
        <f t="shared" si="2"/>
        <v>-1</v>
      </c>
      <c r="O67" s="13">
        <f t="shared" si="1"/>
        <v>0</v>
      </c>
      <c r="P67" s="14">
        <f t="shared" si="3"/>
        <v>-1</v>
      </c>
      <c r="Q67" s="8"/>
      <c r="T67" s="39"/>
    </row>
    <row r="68" spans="1:20">
      <c r="A68" s="9"/>
      <c r="B68" s="10" t="s">
        <v>199</v>
      </c>
      <c r="C68" s="10"/>
      <c r="D68" s="11" t="s">
        <v>136</v>
      </c>
      <c r="E68" s="11"/>
      <c r="F68" s="11"/>
      <c r="G68" s="10" t="s">
        <v>80</v>
      </c>
      <c r="H68" s="63">
        <v>25</v>
      </c>
      <c r="I68" s="67">
        <v>24</v>
      </c>
      <c r="J68" s="30"/>
      <c r="K68" s="3"/>
      <c r="L68" s="2"/>
      <c r="M68" s="13">
        <f t="shared" si="0"/>
        <v>0</v>
      </c>
      <c r="N68" s="14">
        <f t="shared" si="2"/>
        <v>-1</v>
      </c>
      <c r="O68" s="13">
        <f t="shared" si="1"/>
        <v>0</v>
      </c>
      <c r="P68" s="14">
        <f t="shared" si="3"/>
        <v>-1</v>
      </c>
      <c r="Q68" s="8"/>
      <c r="T68" s="39"/>
    </row>
    <row r="69" spans="1:20">
      <c r="A69" s="9"/>
      <c r="B69" s="10" t="s">
        <v>200</v>
      </c>
      <c r="C69" s="10"/>
      <c r="D69" s="11" t="s">
        <v>197</v>
      </c>
      <c r="E69" s="11"/>
      <c r="F69" s="11"/>
      <c r="G69" s="10" t="s">
        <v>80</v>
      </c>
      <c r="H69" s="63">
        <v>31</v>
      </c>
      <c r="I69" s="67">
        <v>30</v>
      </c>
      <c r="J69" s="30"/>
      <c r="K69" s="3"/>
      <c r="L69" s="2"/>
      <c r="M69" s="13">
        <f t="shared" si="0"/>
        <v>0</v>
      </c>
      <c r="N69" s="14">
        <f t="shared" si="2"/>
        <v>-1</v>
      </c>
      <c r="O69" s="13">
        <f t="shared" si="1"/>
        <v>0</v>
      </c>
      <c r="P69" s="14">
        <f t="shared" si="3"/>
        <v>-1</v>
      </c>
      <c r="Q69" s="8"/>
      <c r="T69" s="39"/>
    </row>
    <row r="70" spans="1:20">
      <c r="A70" s="9"/>
      <c r="B70" s="5" t="s">
        <v>201</v>
      </c>
      <c r="D70" s="5" t="s">
        <v>175</v>
      </c>
      <c r="G70" s="5" t="s">
        <v>109</v>
      </c>
      <c r="H70" s="65">
        <v>241</v>
      </c>
      <c r="I70" s="68">
        <v>233</v>
      </c>
      <c r="J70" s="30"/>
      <c r="K70" s="3"/>
      <c r="L70" s="2"/>
      <c r="M70" s="13">
        <f t="shared" si="0"/>
        <v>0</v>
      </c>
      <c r="N70" s="14">
        <f t="shared" si="2"/>
        <v>-1</v>
      </c>
      <c r="O70" s="13">
        <f t="shared" si="1"/>
        <v>0</v>
      </c>
      <c r="P70" s="14">
        <f t="shared" si="3"/>
        <v>-1</v>
      </c>
      <c r="Q70" s="8"/>
      <c r="T70" s="39"/>
    </row>
    <row r="71" spans="1:20">
      <c r="A71" s="9"/>
      <c r="B71" s="5" t="s">
        <v>202</v>
      </c>
      <c r="D71" s="5" t="s">
        <v>203</v>
      </c>
      <c r="G71" s="5" t="s">
        <v>168</v>
      </c>
      <c r="H71" s="65">
        <v>865</v>
      </c>
      <c r="I71" s="68">
        <v>847</v>
      </c>
      <c r="J71" s="30"/>
      <c r="K71" s="3"/>
      <c r="L71" s="2"/>
      <c r="M71" s="13">
        <f t="shared" si="0"/>
        <v>0</v>
      </c>
      <c r="N71" s="14">
        <f t="shared" si="2"/>
        <v>-1</v>
      </c>
      <c r="O71" s="13">
        <f t="shared" si="1"/>
        <v>0</v>
      </c>
      <c r="P71" s="14">
        <f t="shared" si="3"/>
        <v>-1</v>
      </c>
      <c r="Q71" s="8"/>
      <c r="T71" s="39"/>
    </row>
    <row r="72" spans="1:20">
      <c r="A72" s="9"/>
      <c r="B72" s="5" t="s">
        <v>204</v>
      </c>
      <c r="D72" s="5" t="s">
        <v>205</v>
      </c>
      <c r="G72" s="5" t="s">
        <v>98</v>
      </c>
      <c r="H72" s="65">
        <v>402</v>
      </c>
      <c r="I72" s="68">
        <v>391</v>
      </c>
      <c r="J72" s="30"/>
      <c r="K72" s="3"/>
      <c r="L72" s="2"/>
      <c r="M72" s="13">
        <f t="shared" si="0"/>
        <v>0</v>
      </c>
      <c r="N72" s="14">
        <f t="shared" si="2"/>
        <v>-1</v>
      </c>
      <c r="O72" s="13">
        <f t="shared" si="1"/>
        <v>0</v>
      </c>
      <c r="P72" s="14">
        <f t="shared" si="3"/>
        <v>-1</v>
      </c>
      <c r="Q72" s="8"/>
      <c r="T72" s="39"/>
    </row>
    <row r="73" spans="1:20">
      <c r="A73" s="9"/>
      <c r="B73" s="10" t="s">
        <v>206</v>
      </c>
      <c r="C73" s="10"/>
      <c r="D73" s="11" t="s">
        <v>207</v>
      </c>
      <c r="E73" s="11"/>
      <c r="F73" s="11"/>
      <c r="G73" s="10" t="s">
        <v>63</v>
      </c>
      <c r="H73" s="63">
        <v>190</v>
      </c>
      <c r="I73" s="67">
        <v>184</v>
      </c>
      <c r="J73" s="30"/>
      <c r="K73" s="3"/>
      <c r="L73" s="2"/>
      <c r="M73" s="13">
        <f t="shared" si="0"/>
        <v>0</v>
      </c>
      <c r="N73" s="14">
        <f t="shared" si="2"/>
        <v>-1</v>
      </c>
      <c r="O73" s="13">
        <f t="shared" si="1"/>
        <v>0</v>
      </c>
      <c r="P73" s="14">
        <f t="shared" si="3"/>
        <v>-1</v>
      </c>
      <c r="Q73" s="8"/>
      <c r="T73" s="39"/>
    </row>
    <row r="74" spans="1:20">
      <c r="A74" s="9"/>
      <c r="B74" s="5" t="s">
        <v>208</v>
      </c>
      <c r="D74" s="5" t="s">
        <v>209</v>
      </c>
      <c r="G74" s="5" t="s">
        <v>165</v>
      </c>
      <c r="H74" s="65">
        <v>614</v>
      </c>
      <c r="I74" s="68">
        <v>641</v>
      </c>
      <c r="J74" s="30"/>
      <c r="K74" s="3"/>
      <c r="L74" s="2"/>
      <c r="M74" s="13">
        <f t="shared" si="0"/>
        <v>0</v>
      </c>
      <c r="N74" s="14">
        <f t="shared" si="2"/>
        <v>-1</v>
      </c>
      <c r="O74" s="13">
        <f t="shared" si="1"/>
        <v>0</v>
      </c>
      <c r="P74" s="14">
        <f t="shared" si="3"/>
        <v>-1</v>
      </c>
      <c r="Q74" s="8"/>
      <c r="T74" s="39"/>
    </row>
    <row r="75" spans="1:20">
      <c r="A75" s="9"/>
      <c r="B75" s="5" t="s">
        <v>210</v>
      </c>
      <c r="D75" s="5" t="s">
        <v>211</v>
      </c>
      <c r="G75" s="5" t="s">
        <v>165</v>
      </c>
      <c r="H75" s="65">
        <v>22</v>
      </c>
      <c r="I75" s="68">
        <v>20</v>
      </c>
      <c r="J75" s="30"/>
      <c r="K75" s="3"/>
      <c r="L75" s="2"/>
      <c r="M75" s="13">
        <f t="shared" si="0"/>
        <v>0</v>
      </c>
      <c r="N75" s="14">
        <f t="shared" si="2"/>
        <v>-1</v>
      </c>
      <c r="O75" s="13">
        <f t="shared" si="1"/>
        <v>0</v>
      </c>
      <c r="P75" s="14">
        <f t="shared" si="3"/>
        <v>-1</v>
      </c>
      <c r="Q75" s="8"/>
      <c r="T75" s="39"/>
    </row>
    <row r="76" spans="1:20">
      <c r="A76" s="9"/>
      <c r="B76" s="5" t="s">
        <v>212</v>
      </c>
      <c r="D76" s="5" t="s">
        <v>211</v>
      </c>
      <c r="G76" s="5" t="s">
        <v>165</v>
      </c>
      <c r="H76" s="65">
        <v>269</v>
      </c>
      <c r="I76" s="68">
        <v>262</v>
      </c>
      <c r="J76" s="30"/>
      <c r="K76" s="3"/>
      <c r="L76" s="2"/>
      <c r="M76" s="13">
        <f t="shared" si="0"/>
        <v>0</v>
      </c>
      <c r="N76" s="14">
        <f t="shared" si="2"/>
        <v>-1</v>
      </c>
      <c r="O76" s="13">
        <f t="shared" si="1"/>
        <v>0</v>
      </c>
      <c r="P76" s="14">
        <f t="shared" si="3"/>
        <v>-1</v>
      </c>
      <c r="Q76" s="8"/>
      <c r="T76" s="39"/>
    </row>
    <row r="77" spans="1:20">
      <c r="A77" s="9"/>
      <c r="B77" s="5" t="s">
        <v>213</v>
      </c>
      <c r="D77" s="5" t="s">
        <v>214</v>
      </c>
      <c r="G77" s="5" t="s">
        <v>165</v>
      </c>
      <c r="H77" s="65">
        <v>355</v>
      </c>
      <c r="I77" s="68">
        <v>348</v>
      </c>
      <c r="J77" s="30"/>
      <c r="K77" s="3"/>
      <c r="L77" s="2"/>
      <c r="M77" s="13">
        <f t="shared" si="0"/>
        <v>0</v>
      </c>
      <c r="N77" s="14">
        <f t="shared" si="2"/>
        <v>-1</v>
      </c>
      <c r="O77" s="13">
        <f t="shared" si="1"/>
        <v>0</v>
      </c>
      <c r="P77" s="14">
        <f t="shared" si="3"/>
        <v>-1</v>
      </c>
      <c r="Q77" s="8"/>
      <c r="T77" s="39"/>
    </row>
    <row r="78" spans="1:20">
      <c r="A78" s="9"/>
      <c r="B78" s="10" t="s">
        <v>215</v>
      </c>
      <c r="C78" s="10"/>
      <c r="D78" s="11" t="s">
        <v>216</v>
      </c>
      <c r="E78" s="11"/>
      <c r="F78" s="11"/>
      <c r="G78" s="10" t="s">
        <v>63</v>
      </c>
      <c r="H78" s="63">
        <v>155</v>
      </c>
      <c r="I78" s="67">
        <v>153</v>
      </c>
      <c r="J78" s="30"/>
      <c r="K78" s="3"/>
      <c r="L78" s="2"/>
      <c r="M78" s="13">
        <f t="shared" si="0"/>
        <v>0</v>
      </c>
      <c r="N78" s="14">
        <f t="shared" si="2"/>
        <v>-1</v>
      </c>
      <c r="O78" s="13">
        <f t="shared" si="1"/>
        <v>0</v>
      </c>
      <c r="P78" s="14">
        <f t="shared" si="3"/>
        <v>-1</v>
      </c>
      <c r="Q78" s="8"/>
      <c r="T78" s="39"/>
    </row>
    <row r="79" spans="1:20">
      <c r="A79" s="9"/>
      <c r="B79" s="10" t="s">
        <v>217</v>
      </c>
      <c r="C79" s="10"/>
      <c r="D79" s="11" t="s">
        <v>216</v>
      </c>
      <c r="E79" s="11"/>
      <c r="F79" s="11"/>
      <c r="G79" s="10" t="s">
        <v>63</v>
      </c>
      <c r="H79" s="63">
        <v>181</v>
      </c>
      <c r="I79" s="67">
        <v>178</v>
      </c>
      <c r="J79" s="30"/>
      <c r="K79" s="3"/>
      <c r="L79" s="2"/>
      <c r="M79" s="13">
        <f t="shared" ref="M79:M91" si="4">IF(K79="",0,(SUMIF($G$20:$G$1000,K79,$H$20:$H$1000)))</f>
        <v>0</v>
      </c>
      <c r="N79" s="14">
        <f t="shared" si="2"/>
        <v>-1</v>
      </c>
      <c r="O79" s="13">
        <f t="shared" ref="O79:O90" si="5">IF(K79="",0,(SUMIF($G$19:$G$1000,K79,$I$19:$I$1000)))</f>
        <v>0</v>
      </c>
      <c r="P79" s="14">
        <f t="shared" si="3"/>
        <v>-1</v>
      </c>
      <c r="Q79" s="8"/>
      <c r="T79" s="39"/>
    </row>
    <row r="80" spans="1:20">
      <c r="A80" s="9"/>
      <c r="B80" s="10" t="s">
        <v>218</v>
      </c>
      <c r="C80" s="10"/>
      <c r="D80" s="11" t="s">
        <v>219</v>
      </c>
      <c r="E80" s="11"/>
      <c r="F80" s="11"/>
      <c r="G80" s="10" t="s">
        <v>80</v>
      </c>
      <c r="H80" s="63">
        <v>269</v>
      </c>
      <c r="I80" s="67">
        <v>260</v>
      </c>
      <c r="J80" s="30"/>
      <c r="K80" s="3"/>
      <c r="L80" s="2"/>
      <c r="M80" s="13">
        <f t="shared" si="4"/>
        <v>0</v>
      </c>
      <c r="N80" s="14">
        <f t="shared" ref="N80:N91" si="6">IF(K80="",-1,(-($L$6-(M80/L80))/$L$6))</f>
        <v>-1</v>
      </c>
      <c r="O80" s="13">
        <f t="shared" si="5"/>
        <v>0</v>
      </c>
      <c r="P80" s="14">
        <f t="shared" ref="P80:P91" si="7">IF(K80="",-1,(-($M$6-(O80/L80))/$M$6))</f>
        <v>-1</v>
      </c>
      <c r="Q80" s="8"/>
      <c r="T80" s="39"/>
    </row>
    <row r="81" spans="1:20">
      <c r="A81" s="9"/>
      <c r="B81" s="10" t="s">
        <v>220</v>
      </c>
      <c r="C81" s="10"/>
      <c r="D81" s="11" t="s">
        <v>219</v>
      </c>
      <c r="E81" s="11"/>
      <c r="F81" s="11"/>
      <c r="G81" s="10" t="s">
        <v>80</v>
      </c>
      <c r="H81" s="63">
        <v>87</v>
      </c>
      <c r="I81" s="67">
        <v>86</v>
      </c>
      <c r="J81" s="30"/>
      <c r="K81" s="3"/>
      <c r="L81" s="2"/>
      <c r="M81" s="13">
        <f t="shared" si="4"/>
        <v>0</v>
      </c>
      <c r="N81" s="14">
        <f t="shared" si="6"/>
        <v>-1</v>
      </c>
      <c r="O81" s="13">
        <f t="shared" si="5"/>
        <v>0</v>
      </c>
      <c r="P81" s="14">
        <f t="shared" si="7"/>
        <v>-1</v>
      </c>
      <c r="Q81" s="8"/>
      <c r="T81" s="39"/>
    </row>
    <row r="82" spans="1:20">
      <c r="A82" s="9"/>
      <c r="B82" s="5" t="s">
        <v>221</v>
      </c>
      <c r="D82" s="5" t="s">
        <v>222</v>
      </c>
      <c r="G82" s="5" t="s">
        <v>98</v>
      </c>
      <c r="H82" s="65">
        <v>362</v>
      </c>
      <c r="I82" s="68">
        <v>348</v>
      </c>
      <c r="J82" s="30"/>
      <c r="K82" s="3"/>
      <c r="L82" s="2"/>
      <c r="M82" s="13">
        <f t="shared" si="4"/>
        <v>0</v>
      </c>
      <c r="N82" s="14">
        <f t="shared" si="6"/>
        <v>-1</v>
      </c>
      <c r="O82" s="13">
        <f t="shared" si="5"/>
        <v>0</v>
      </c>
      <c r="P82" s="14">
        <f t="shared" si="7"/>
        <v>-1</v>
      </c>
      <c r="Q82" s="8"/>
      <c r="T82" s="39"/>
    </row>
    <row r="83" spans="1:20">
      <c r="A83" s="9"/>
      <c r="B83" s="5" t="s">
        <v>223</v>
      </c>
      <c r="D83" s="5" t="s">
        <v>205</v>
      </c>
      <c r="G83" s="5" t="s">
        <v>98</v>
      </c>
      <c r="H83" s="65">
        <v>111</v>
      </c>
      <c r="I83" s="68">
        <v>108</v>
      </c>
      <c r="J83" s="30"/>
      <c r="K83" s="3"/>
      <c r="L83" s="2"/>
      <c r="M83" s="13">
        <f t="shared" si="4"/>
        <v>0</v>
      </c>
      <c r="N83" s="14">
        <f t="shared" si="6"/>
        <v>-1</v>
      </c>
      <c r="O83" s="13">
        <f t="shared" si="5"/>
        <v>0</v>
      </c>
      <c r="P83" s="14">
        <f t="shared" si="7"/>
        <v>-1</v>
      </c>
      <c r="Q83" s="8"/>
      <c r="T83" s="39"/>
    </row>
    <row r="84" spans="1:20">
      <c r="A84" s="9"/>
      <c r="B84" s="10" t="s">
        <v>224</v>
      </c>
      <c r="C84" s="10"/>
      <c r="D84" s="11" t="s">
        <v>225</v>
      </c>
      <c r="E84" s="11"/>
      <c r="F84" s="11"/>
      <c r="G84" s="10" t="s">
        <v>80</v>
      </c>
      <c r="H84" s="63">
        <v>227</v>
      </c>
      <c r="I84" s="67">
        <v>216</v>
      </c>
      <c r="J84" s="30"/>
      <c r="K84" s="3"/>
      <c r="L84" s="2"/>
      <c r="M84" s="13">
        <f t="shared" si="4"/>
        <v>0</v>
      </c>
      <c r="N84" s="14">
        <f t="shared" si="6"/>
        <v>-1</v>
      </c>
      <c r="O84" s="13">
        <f t="shared" si="5"/>
        <v>0</v>
      </c>
      <c r="P84" s="14">
        <f t="shared" si="7"/>
        <v>-1</v>
      </c>
      <c r="Q84" s="8"/>
      <c r="T84" s="39"/>
    </row>
    <row r="85" spans="1:20">
      <c r="A85" s="9"/>
      <c r="B85" s="10" t="s">
        <v>226</v>
      </c>
      <c r="C85" s="10"/>
      <c r="D85" s="11" t="s">
        <v>180</v>
      </c>
      <c r="E85" s="11"/>
      <c r="F85" s="11"/>
      <c r="G85" s="10" t="s">
        <v>80</v>
      </c>
      <c r="H85" s="63">
        <v>32</v>
      </c>
      <c r="I85" s="67">
        <v>32</v>
      </c>
      <c r="J85" s="30"/>
      <c r="K85" s="3"/>
      <c r="L85" s="2"/>
      <c r="M85" s="13">
        <f t="shared" si="4"/>
        <v>0</v>
      </c>
      <c r="N85" s="14">
        <f t="shared" si="6"/>
        <v>-1</v>
      </c>
      <c r="O85" s="13">
        <f t="shared" si="5"/>
        <v>0</v>
      </c>
      <c r="P85" s="14">
        <f t="shared" si="7"/>
        <v>-1</v>
      </c>
      <c r="Q85" s="8"/>
    </row>
    <row r="86" spans="1:20">
      <c r="A86" s="9"/>
      <c r="B86" s="10" t="s">
        <v>227</v>
      </c>
      <c r="C86" s="10"/>
      <c r="D86" s="11" t="s">
        <v>188</v>
      </c>
      <c r="E86" s="11"/>
      <c r="F86" s="11"/>
      <c r="G86" s="10" t="s">
        <v>80</v>
      </c>
      <c r="H86" s="63">
        <v>103</v>
      </c>
      <c r="I86" s="67">
        <v>97</v>
      </c>
      <c r="J86" s="30"/>
      <c r="K86" s="3"/>
      <c r="L86" s="2"/>
      <c r="M86" s="13">
        <f t="shared" si="4"/>
        <v>0</v>
      </c>
      <c r="N86" s="14">
        <f t="shared" si="6"/>
        <v>-1</v>
      </c>
      <c r="O86" s="13">
        <f t="shared" si="5"/>
        <v>0</v>
      </c>
      <c r="P86" s="14">
        <f t="shared" si="7"/>
        <v>-1</v>
      </c>
      <c r="Q86" s="8"/>
    </row>
    <row r="87" spans="1:20">
      <c r="A87" s="9"/>
      <c r="B87" s="10" t="s">
        <v>228</v>
      </c>
      <c r="C87" s="10"/>
      <c r="D87" s="11" t="s">
        <v>229</v>
      </c>
      <c r="E87" s="11"/>
      <c r="F87" s="11"/>
      <c r="G87" s="10" t="s">
        <v>80</v>
      </c>
      <c r="H87" s="63">
        <v>46</v>
      </c>
      <c r="I87" s="67">
        <v>45</v>
      </c>
      <c r="J87" s="30"/>
      <c r="K87" s="3"/>
      <c r="L87" s="2"/>
      <c r="M87" s="13">
        <f t="shared" si="4"/>
        <v>0</v>
      </c>
      <c r="N87" s="14">
        <f t="shared" si="6"/>
        <v>-1</v>
      </c>
      <c r="O87" s="13">
        <f t="shared" si="5"/>
        <v>0</v>
      </c>
      <c r="P87" s="14">
        <f t="shared" si="7"/>
        <v>-1</v>
      </c>
      <c r="Q87" s="8"/>
    </row>
    <row r="88" spans="1:20">
      <c r="A88" s="9"/>
      <c r="B88" s="5" t="s">
        <v>230</v>
      </c>
      <c r="D88" s="5" t="s">
        <v>172</v>
      </c>
      <c r="G88" s="5" t="s">
        <v>109</v>
      </c>
      <c r="H88" s="65">
        <v>379</v>
      </c>
      <c r="I88" s="68">
        <v>365</v>
      </c>
      <c r="J88" s="30"/>
      <c r="K88" s="3"/>
      <c r="L88" s="2"/>
      <c r="M88" s="13">
        <f t="shared" si="4"/>
        <v>0</v>
      </c>
      <c r="N88" s="14">
        <f t="shared" si="6"/>
        <v>-1</v>
      </c>
      <c r="O88" s="13">
        <f t="shared" si="5"/>
        <v>0</v>
      </c>
      <c r="P88" s="14">
        <f t="shared" si="7"/>
        <v>-1</v>
      </c>
      <c r="Q88" s="8"/>
    </row>
    <row r="89" spans="1:20">
      <c r="A89" s="9"/>
      <c r="B89" s="5" t="s">
        <v>231</v>
      </c>
      <c r="D89" s="5" t="s">
        <v>232</v>
      </c>
      <c r="G89" s="5" t="s">
        <v>95</v>
      </c>
      <c r="H89" s="65">
        <v>316</v>
      </c>
      <c r="I89" s="68">
        <v>311</v>
      </c>
      <c r="J89" s="30"/>
      <c r="K89" s="3"/>
      <c r="L89" s="2"/>
      <c r="M89" s="13">
        <f t="shared" si="4"/>
        <v>0</v>
      </c>
      <c r="N89" s="14">
        <f t="shared" si="6"/>
        <v>-1</v>
      </c>
      <c r="O89" s="13">
        <f t="shared" si="5"/>
        <v>0</v>
      </c>
      <c r="P89" s="14">
        <f t="shared" si="7"/>
        <v>-1</v>
      </c>
      <c r="Q89" s="8"/>
    </row>
    <row r="90" spans="1:20">
      <c r="A90" s="9"/>
      <c r="B90" s="10" t="s">
        <v>233</v>
      </c>
      <c r="C90" s="10"/>
      <c r="D90" s="11" t="s">
        <v>234</v>
      </c>
      <c r="E90" s="11"/>
      <c r="F90" s="11"/>
      <c r="G90" s="10" t="s">
        <v>80</v>
      </c>
      <c r="H90" s="63">
        <v>318</v>
      </c>
      <c r="I90" s="67">
        <v>306</v>
      </c>
      <c r="J90" s="30"/>
      <c r="K90" s="3"/>
      <c r="L90" s="2"/>
      <c r="M90" s="13">
        <f t="shared" si="4"/>
        <v>0</v>
      </c>
      <c r="N90" s="14">
        <f t="shared" si="6"/>
        <v>-1</v>
      </c>
      <c r="O90" s="13">
        <f t="shared" si="5"/>
        <v>0</v>
      </c>
      <c r="P90" s="14">
        <f t="shared" si="7"/>
        <v>-1</v>
      </c>
      <c r="Q90" s="8"/>
    </row>
    <row r="91" spans="1:20">
      <c r="A91" s="9"/>
      <c r="B91" s="10" t="s">
        <v>235</v>
      </c>
      <c r="C91" s="10"/>
      <c r="D91" s="11" t="s">
        <v>139</v>
      </c>
      <c r="E91" s="11"/>
      <c r="F91" s="11"/>
      <c r="G91" s="10" t="s">
        <v>80</v>
      </c>
      <c r="H91" s="63">
        <v>49</v>
      </c>
      <c r="I91" s="67">
        <v>47</v>
      </c>
      <c r="J91" s="30"/>
      <c r="K91" s="3"/>
      <c r="L91" s="2"/>
      <c r="M91" s="13">
        <f t="shared" si="4"/>
        <v>0</v>
      </c>
      <c r="N91" s="14">
        <f t="shared" si="6"/>
        <v>-1</v>
      </c>
      <c r="O91" s="13">
        <f>IF(K91="",0,(SUMIF($G$19:$G$1000,K91,$I$19:$I$1000)))</f>
        <v>0</v>
      </c>
      <c r="P91" s="14">
        <f t="shared" si="7"/>
        <v>-1</v>
      </c>
      <c r="Q91" s="8"/>
    </row>
    <row r="92" spans="1:20">
      <c r="B92" s="5" t="s">
        <v>236</v>
      </c>
      <c r="D92" s="5" t="s">
        <v>237</v>
      </c>
      <c r="E92" s="5" t="s">
        <v>238</v>
      </c>
      <c r="G92" s="5" t="s">
        <v>131</v>
      </c>
      <c r="H92" s="65">
        <v>98</v>
      </c>
      <c r="I92" s="68">
        <v>94</v>
      </c>
    </row>
    <row r="93" spans="1:20">
      <c r="B93" s="5" t="s">
        <v>239</v>
      </c>
      <c r="D93" s="5" t="s">
        <v>237</v>
      </c>
      <c r="E93" s="5" t="s">
        <v>238</v>
      </c>
      <c r="G93" s="5" t="s">
        <v>131</v>
      </c>
      <c r="H93" s="65">
        <v>152</v>
      </c>
      <c r="I93" s="68">
        <v>147</v>
      </c>
    </row>
    <row r="94" spans="1:20">
      <c r="B94" s="5" t="s">
        <v>240</v>
      </c>
      <c r="D94" s="5" t="s">
        <v>162</v>
      </c>
      <c r="G94" s="5" t="s">
        <v>162</v>
      </c>
      <c r="H94" s="65">
        <v>1175</v>
      </c>
      <c r="I94" s="68">
        <v>1156</v>
      </c>
    </row>
    <row r="95" spans="1:20">
      <c r="B95" s="5" t="s">
        <v>241</v>
      </c>
      <c r="D95" s="5" t="s">
        <v>162</v>
      </c>
      <c r="G95" s="5" t="s">
        <v>162</v>
      </c>
      <c r="H95" s="65">
        <v>2789</v>
      </c>
      <c r="I95" s="68">
        <v>2868</v>
      </c>
    </row>
    <row r="96" spans="1:20">
      <c r="B96" s="5" t="s">
        <v>242</v>
      </c>
      <c r="D96" s="5" t="s">
        <v>243</v>
      </c>
      <c r="G96" s="5" t="s">
        <v>165</v>
      </c>
      <c r="H96" s="65">
        <v>996</v>
      </c>
      <c r="I96" s="68">
        <v>980</v>
      </c>
    </row>
    <row r="97" spans="2:9">
      <c r="B97" s="5" t="s">
        <v>244</v>
      </c>
      <c r="D97" s="5" t="s">
        <v>243</v>
      </c>
      <c r="G97" s="5" t="s">
        <v>165</v>
      </c>
      <c r="H97" s="65">
        <v>550</v>
      </c>
      <c r="I97" s="68">
        <v>538</v>
      </c>
    </row>
    <row r="98" spans="2:9">
      <c r="B98" s="5" t="s">
        <v>245</v>
      </c>
      <c r="D98" s="5" t="s">
        <v>243</v>
      </c>
      <c r="G98" s="5" t="s">
        <v>165</v>
      </c>
      <c r="H98" s="65">
        <v>671</v>
      </c>
      <c r="I98" s="68">
        <v>657</v>
      </c>
    </row>
    <row r="99" spans="2:9">
      <c r="B99" s="10" t="s">
        <v>246</v>
      </c>
      <c r="C99" s="10"/>
      <c r="D99" s="11" t="s">
        <v>247</v>
      </c>
      <c r="E99" s="11"/>
      <c r="F99" s="11"/>
      <c r="G99" s="10" t="s">
        <v>80</v>
      </c>
      <c r="H99" s="63">
        <v>189</v>
      </c>
      <c r="I99" s="67">
        <v>182</v>
      </c>
    </row>
    <row r="100" spans="2:9">
      <c r="B100" s="5" t="s">
        <v>248</v>
      </c>
      <c r="D100" s="5" t="s">
        <v>195</v>
      </c>
      <c r="G100" s="5" t="s">
        <v>183</v>
      </c>
      <c r="H100" s="65">
        <v>218</v>
      </c>
      <c r="I100" s="68">
        <v>221</v>
      </c>
    </row>
    <row r="101" spans="2:9">
      <c r="B101" s="10" t="s">
        <v>249</v>
      </c>
      <c r="C101" s="10"/>
      <c r="D101" s="11" t="s">
        <v>250</v>
      </c>
      <c r="E101" s="11"/>
      <c r="F101" s="11"/>
      <c r="G101" s="10" t="s">
        <v>63</v>
      </c>
      <c r="H101" s="63">
        <v>179</v>
      </c>
      <c r="I101" s="67">
        <v>176</v>
      </c>
    </row>
    <row r="102" spans="2:9">
      <c r="B102" s="5" t="s">
        <v>251</v>
      </c>
      <c r="D102" s="5" t="s">
        <v>252</v>
      </c>
      <c r="G102" s="5" t="s">
        <v>126</v>
      </c>
      <c r="H102" s="65">
        <v>175</v>
      </c>
      <c r="I102" s="68">
        <v>176</v>
      </c>
    </row>
    <row r="103" spans="2:9">
      <c r="B103" s="5" t="s">
        <v>253</v>
      </c>
      <c r="D103" s="5" t="s">
        <v>254</v>
      </c>
      <c r="E103" s="5" t="s">
        <v>255</v>
      </c>
      <c r="G103" s="5" t="s">
        <v>95</v>
      </c>
      <c r="H103" s="65">
        <v>413</v>
      </c>
      <c r="I103" s="68">
        <v>404</v>
      </c>
    </row>
    <row r="104" spans="2:9">
      <c r="B104" s="5" t="s">
        <v>256</v>
      </c>
      <c r="D104" s="5" t="s">
        <v>254</v>
      </c>
      <c r="E104" s="5" t="s">
        <v>257</v>
      </c>
      <c r="G104" s="5" t="s">
        <v>98</v>
      </c>
      <c r="H104" s="65">
        <v>1380</v>
      </c>
      <c r="I104" s="68">
        <v>1326</v>
      </c>
    </row>
    <row r="105" spans="2:9">
      <c r="B105" s="5" t="s">
        <v>258</v>
      </c>
      <c r="D105" s="5" t="s">
        <v>254</v>
      </c>
      <c r="E105" s="5" t="s">
        <v>255</v>
      </c>
      <c r="G105" s="5" t="s">
        <v>95</v>
      </c>
      <c r="H105" s="65">
        <v>128</v>
      </c>
      <c r="I105" s="68">
        <v>127</v>
      </c>
    </row>
    <row r="106" spans="2:9">
      <c r="B106" s="5" t="s">
        <v>259</v>
      </c>
      <c r="D106" s="5" t="s">
        <v>254</v>
      </c>
      <c r="E106" s="5" t="s">
        <v>255</v>
      </c>
      <c r="G106" s="5" t="s">
        <v>95</v>
      </c>
      <c r="H106" s="65">
        <v>412</v>
      </c>
      <c r="I106" s="68">
        <v>404</v>
      </c>
    </row>
    <row r="107" spans="2:9">
      <c r="B107" s="5" t="s">
        <v>260</v>
      </c>
      <c r="D107" s="5" t="s">
        <v>254</v>
      </c>
      <c r="E107" s="5" t="s">
        <v>255</v>
      </c>
      <c r="G107" s="5" t="s">
        <v>95</v>
      </c>
      <c r="H107" s="65">
        <v>1225</v>
      </c>
      <c r="I107" s="68">
        <v>1242</v>
      </c>
    </row>
    <row r="108" spans="2:9">
      <c r="B108" s="5" t="s">
        <v>261</v>
      </c>
      <c r="D108" s="5" t="s">
        <v>254</v>
      </c>
      <c r="E108" s="5" t="s">
        <v>255</v>
      </c>
      <c r="G108" s="5" t="s">
        <v>95</v>
      </c>
      <c r="H108" s="65">
        <v>468</v>
      </c>
      <c r="I108" s="68">
        <v>447</v>
      </c>
    </row>
    <row r="109" spans="2:9">
      <c r="B109" s="5" t="s">
        <v>262</v>
      </c>
      <c r="D109" s="5" t="s">
        <v>254</v>
      </c>
      <c r="E109" s="5" t="s">
        <v>257</v>
      </c>
      <c r="G109" s="5" t="s">
        <v>98</v>
      </c>
      <c r="H109" s="65">
        <v>106</v>
      </c>
      <c r="I109" s="68">
        <v>101</v>
      </c>
    </row>
    <row r="110" spans="2:9">
      <c r="B110" s="5" t="s">
        <v>263</v>
      </c>
      <c r="D110" s="5" t="s">
        <v>254</v>
      </c>
      <c r="E110" s="5" t="s">
        <v>264</v>
      </c>
      <c r="G110" s="5" t="s">
        <v>95</v>
      </c>
      <c r="H110" s="65">
        <v>712</v>
      </c>
      <c r="I110" s="68">
        <v>696</v>
      </c>
    </row>
    <row r="111" spans="2:9">
      <c r="B111" s="5" t="s">
        <v>265</v>
      </c>
      <c r="D111" s="5" t="s">
        <v>254</v>
      </c>
      <c r="E111" s="5" t="s">
        <v>264</v>
      </c>
      <c r="G111" s="5" t="s">
        <v>95</v>
      </c>
      <c r="H111" s="65">
        <v>541</v>
      </c>
      <c r="I111" s="68">
        <v>511</v>
      </c>
    </row>
    <row r="112" spans="2:9">
      <c r="B112" s="5" t="s">
        <v>266</v>
      </c>
      <c r="D112" s="5" t="s">
        <v>254</v>
      </c>
      <c r="E112" s="5" t="s">
        <v>264</v>
      </c>
      <c r="G112" s="5" t="s">
        <v>95</v>
      </c>
      <c r="H112" s="65">
        <v>779</v>
      </c>
      <c r="I112" s="68">
        <v>756</v>
      </c>
    </row>
    <row r="113" spans="2:9">
      <c r="B113" s="5" t="s">
        <v>267</v>
      </c>
      <c r="D113" s="5" t="s">
        <v>254</v>
      </c>
      <c r="E113" s="5" t="s">
        <v>268</v>
      </c>
      <c r="G113" s="5" t="s">
        <v>95</v>
      </c>
      <c r="H113" s="65">
        <v>585</v>
      </c>
      <c r="I113" s="68">
        <v>583</v>
      </c>
    </row>
    <row r="114" spans="2:9">
      <c r="B114" s="5" t="s">
        <v>269</v>
      </c>
      <c r="D114" s="5" t="s">
        <v>254</v>
      </c>
      <c r="E114" s="5" t="s">
        <v>270</v>
      </c>
      <c r="G114" s="5" t="s">
        <v>98</v>
      </c>
      <c r="H114" s="65">
        <v>58</v>
      </c>
      <c r="I114" s="68">
        <v>60</v>
      </c>
    </row>
    <row r="115" spans="2:9">
      <c r="B115" s="5" t="s">
        <v>271</v>
      </c>
      <c r="D115" s="5" t="s">
        <v>254</v>
      </c>
      <c r="E115" s="5" t="s">
        <v>270</v>
      </c>
      <c r="G115" s="5" t="s">
        <v>98</v>
      </c>
      <c r="H115" s="65">
        <v>751</v>
      </c>
      <c r="I115" s="68">
        <v>751</v>
      </c>
    </row>
    <row r="116" spans="2:9">
      <c r="B116" s="5" t="s">
        <v>272</v>
      </c>
      <c r="D116" s="5" t="s">
        <v>131</v>
      </c>
      <c r="E116" s="5" t="s">
        <v>273</v>
      </c>
      <c r="G116" s="5" t="s">
        <v>131</v>
      </c>
      <c r="H116" s="65">
        <v>1162</v>
      </c>
      <c r="I116" s="68">
        <v>1134</v>
      </c>
    </row>
    <row r="117" spans="2:9">
      <c r="B117" s="5" t="s">
        <v>274</v>
      </c>
      <c r="D117" s="5" t="s">
        <v>131</v>
      </c>
      <c r="E117" s="5" t="s">
        <v>273</v>
      </c>
      <c r="G117" s="5" t="s">
        <v>131</v>
      </c>
      <c r="H117" s="65">
        <v>991</v>
      </c>
      <c r="I117" s="68">
        <v>979</v>
      </c>
    </row>
    <row r="118" spans="2:9">
      <c r="B118" s="5" t="s">
        <v>275</v>
      </c>
      <c r="D118" s="5" t="s">
        <v>237</v>
      </c>
      <c r="E118" s="5" t="s">
        <v>238</v>
      </c>
      <c r="G118" s="5" t="s">
        <v>131</v>
      </c>
      <c r="H118" s="65">
        <v>63</v>
      </c>
      <c r="I118" s="68">
        <v>58</v>
      </c>
    </row>
    <row r="119" spans="2:9">
      <c r="B119" s="5" t="s">
        <v>276</v>
      </c>
      <c r="D119" s="5" t="s">
        <v>131</v>
      </c>
      <c r="E119" s="5" t="s">
        <v>277</v>
      </c>
      <c r="G119" s="5" t="s">
        <v>131</v>
      </c>
      <c r="H119" s="65">
        <v>872</v>
      </c>
      <c r="I119" s="68">
        <v>844</v>
      </c>
    </row>
    <row r="120" spans="2:9">
      <c r="B120" s="5" t="s">
        <v>278</v>
      </c>
      <c r="D120" s="5" t="s">
        <v>131</v>
      </c>
      <c r="E120" s="5" t="s">
        <v>277</v>
      </c>
      <c r="G120" s="5" t="s">
        <v>131</v>
      </c>
      <c r="H120" s="65">
        <v>606</v>
      </c>
      <c r="I120" s="68">
        <v>581</v>
      </c>
    </row>
    <row r="121" spans="2:9">
      <c r="B121" s="10" t="s">
        <v>279</v>
      </c>
      <c r="C121" s="10"/>
      <c r="D121" s="11" t="s">
        <v>280</v>
      </c>
      <c r="E121" s="11"/>
      <c r="F121" s="11"/>
      <c r="G121" s="10" t="s">
        <v>80</v>
      </c>
      <c r="H121" s="63">
        <v>107</v>
      </c>
      <c r="I121" s="67">
        <v>109</v>
      </c>
    </row>
    <row r="122" spans="2:9">
      <c r="B122" s="5" t="s">
        <v>281</v>
      </c>
      <c r="D122" s="5" t="s">
        <v>282</v>
      </c>
      <c r="E122" s="5" t="s">
        <v>283</v>
      </c>
      <c r="G122" s="5" t="s">
        <v>144</v>
      </c>
      <c r="H122" s="65">
        <v>891</v>
      </c>
      <c r="I122" s="68">
        <v>872</v>
      </c>
    </row>
    <row r="123" spans="2:9">
      <c r="B123" s="5" t="s">
        <v>284</v>
      </c>
      <c r="D123" s="5" t="s">
        <v>282</v>
      </c>
      <c r="E123" s="5" t="s">
        <v>285</v>
      </c>
      <c r="G123" s="5" t="s">
        <v>147</v>
      </c>
      <c r="H123" s="65">
        <v>305</v>
      </c>
      <c r="I123" s="68">
        <v>292</v>
      </c>
    </row>
    <row r="124" spans="2:9">
      <c r="B124" s="5" t="s">
        <v>286</v>
      </c>
      <c r="D124" s="5" t="s">
        <v>282</v>
      </c>
      <c r="E124" s="5" t="s">
        <v>287</v>
      </c>
      <c r="G124" s="5" t="s">
        <v>147</v>
      </c>
      <c r="H124" s="65">
        <v>95</v>
      </c>
      <c r="I124" s="68">
        <v>90</v>
      </c>
    </row>
    <row r="125" spans="2:9">
      <c r="B125" s="5" t="s">
        <v>288</v>
      </c>
      <c r="D125" s="5" t="s">
        <v>282</v>
      </c>
      <c r="E125" s="5" t="s">
        <v>287</v>
      </c>
      <c r="G125" s="5" t="s">
        <v>147</v>
      </c>
      <c r="H125" s="65">
        <v>305</v>
      </c>
      <c r="I125" s="68">
        <v>299</v>
      </c>
    </row>
    <row r="126" spans="2:9">
      <c r="B126" s="5" t="s">
        <v>289</v>
      </c>
      <c r="D126" s="5" t="s">
        <v>282</v>
      </c>
      <c r="E126" s="5" t="s">
        <v>283</v>
      </c>
      <c r="G126" s="5" t="s">
        <v>144</v>
      </c>
      <c r="H126" s="65">
        <v>1140</v>
      </c>
      <c r="I126" s="68">
        <v>1116</v>
      </c>
    </row>
    <row r="127" spans="2:9">
      <c r="B127" s="5" t="s">
        <v>290</v>
      </c>
      <c r="D127" s="5" t="s">
        <v>282</v>
      </c>
      <c r="E127" s="5" t="s">
        <v>291</v>
      </c>
      <c r="G127" s="5" t="s">
        <v>147</v>
      </c>
      <c r="H127" s="65">
        <v>609</v>
      </c>
      <c r="I127" s="68">
        <v>590</v>
      </c>
    </row>
    <row r="128" spans="2:9">
      <c r="B128" s="5" t="s">
        <v>292</v>
      </c>
      <c r="D128" s="5" t="s">
        <v>282</v>
      </c>
      <c r="E128" s="5" t="s">
        <v>291</v>
      </c>
      <c r="G128" s="5" t="s">
        <v>147</v>
      </c>
      <c r="H128" s="65">
        <v>699</v>
      </c>
      <c r="I128" s="68">
        <v>683</v>
      </c>
    </row>
    <row r="129" spans="2:9">
      <c r="B129" s="5" t="s">
        <v>293</v>
      </c>
      <c r="D129" s="5" t="s">
        <v>282</v>
      </c>
      <c r="E129" s="5" t="s">
        <v>291</v>
      </c>
      <c r="G129" s="5" t="s">
        <v>147</v>
      </c>
      <c r="H129" s="65">
        <v>507</v>
      </c>
      <c r="I129" s="68">
        <v>648</v>
      </c>
    </row>
    <row r="130" spans="2:9">
      <c r="B130" s="5" t="s">
        <v>294</v>
      </c>
      <c r="D130" s="5" t="s">
        <v>282</v>
      </c>
      <c r="E130" s="5" t="s">
        <v>295</v>
      </c>
      <c r="G130" s="5" t="s">
        <v>147</v>
      </c>
      <c r="H130" s="65">
        <v>1263</v>
      </c>
      <c r="I130" s="68">
        <v>1229</v>
      </c>
    </row>
    <row r="131" spans="2:9">
      <c r="B131" s="5" t="s">
        <v>296</v>
      </c>
      <c r="D131" s="5" t="s">
        <v>282</v>
      </c>
      <c r="E131" s="5" t="s">
        <v>297</v>
      </c>
      <c r="G131" s="5" t="s">
        <v>147</v>
      </c>
      <c r="H131" s="65">
        <v>103</v>
      </c>
      <c r="I131" s="68">
        <v>100</v>
      </c>
    </row>
    <row r="132" spans="2:9">
      <c r="B132" s="5" t="s">
        <v>298</v>
      </c>
      <c r="D132" s="5" t="s">
        <v>282</v>
      </c>
      <c r="E132" s="5" t="s">
        <v>299</v>
      </c>
      <c r="G132" s="5" t="s">
        <v>144</v>
      </c>
      <c r="H132" s="65">
        <v>764</v>
      </c>
      <c r="I132" s="68">
        <v>750</v>
      </c>
    </row>
    <row r="133" spans="2:9">
      <c r="B133" s="5" t="s">
        <v>300</v>
      </c>
      <c r="D133" s="5" t="s">
        <v>282</v>
      </c>
      <c r="E133" s="5" t="s">
        <v>299</v>
      </c>
      <c r="G133" s="5" t="s">
        <v>144</v>
      </c>
      <c r="H133" s="65">
        <v>311</v>
      </c>
      <c r="I133" s="68">
        <v>309</v>
      </c>
    </row>
    <row r="134" spans="2:9">
      <c r="B134" s="5" t="s">
        <v>301</v>
      </c>
      <c r="D134" s="5" t="s">
        <v>282</v>
      </c>
      <c r="E134" s="5" t="s">
        <v>299</v>
      </c>
      <c r="G134" s="5" t="s">
        <v>144</v>
      </c>
      <c r="H134" s="65">
        <v>395</v>
      </c>
      <c r="I134" s="68">
        <v>382</v>
      </c>
    </row>
    <row r="135" spans="2:9">
      <c r="B135" s="5" t="s">
        <v>302</v>
      </c>
      <c r="D135" s="5" t="s">
        <v>282</v>
      </c>
      <c r="E135" s="5" t="s">
        <v>299</v>
      </c>
      <c r="G135" s="5" t="s">
        <v>144</v>
      </c>
      <c r="H135" s="65">
        <v>563</v>
      </c>
      <c r="I135" s="68">
        <v>543</v>
      </c>
    </row>
    <row r="136" spans="2:9">
      <c r="B136" s="5" t="s">
        <v>303</v>
      </c>
      <c r="D136" s="5" t="s">
        <v>282</v>
      </c>
      <c r="E136" s="5" t="s">
        <v>297</v>
      </c>
      <c r="G136" s="5" t="s">
        <v>147</v>
      </c>
      <c r="H136" s="65">
        <v>200</v>
      </c>
      <c r="I136" s="68">
        <v>189</v>
      </c>
    </row>
    <row r="137" spans="2:9">
      <c r="B137" s="5" t="s">
        <v>304</v>
      </c>
      <c r="D137" s="5" t="s">
        <v>305</v>
      </c>
      <c r="E137" s="5" t="s">
        <v>306</v>
      </c>
      <c r="G137" s="5" t="s">
        <v>126</v>
      </c>
      <c r="H137" s="65">
        <v>532</v>
      </c>
      <c r="I137" s="68">
        <v>517</v>
      </c>
    </row>
    <row r="138" spans="2:9">
      <c r="B138" s="5" t="s">
        <v>307</v>
      </c>
      <c r="D138" s="5" t="s">
        <v>305</v>
      </c>
      <c r="E138" s="5" t="s">
        <v>306</v>
      </c>
      <c r="G138" s="5" t="s">
        <v>126</v>
      </c>
      <c r="H138" s="65">
        <v>1498</v>
      </c>
      <c r="I138" s="68">
        <v>1539</v>
      </c>
    </row>
    <row r="139" spans="2:9">
      <c r="B139" s="5" t="s">
        <v>308</v>
      </c>
      <c r="D139" s="5" t="s">
        <v>305</v>
      </c>
      <c r="E139" s="5" t="s">
        <v>306</v>
      </c>
      <c r="G139" s="5" t="s">
        <v>126</v>
      </c>
      <c r="H139" s="65">
        <v>473</v>
      </c>
      <c r="I139" s="68">
        <v>465</v>
      </c>
    </row>
    <row r="140" spans="2:9">
      <c r="B140" s="5" t="s">
        <v>309</v>
      </c>
      <c r="D140" s="5" t="s">
        <v>305</v>
      </c>
      <c r="E140" s="5" t="s">
        <v>310</v>
      </c>
      <c r="G140" s="5" t="s">
        <v>160</v>
      </c>
      <c r="H140" s="65">
        <v>1100</v>
      </c>
      <c r="I140" s="68">
        <v>1076</v>
      </c>
    </row>
    <row r="141" spans="2:9">
      <c r="B141" s="5" t="s">
        <v>311</v>
      </c>
      <c r="D141" s="5" t="s">
        <v>305</v>
      </c>
      <c r="E141" s="5" t="s">
        <v>310</v>
      </c>
      <c r="G141" s="5" t="s">
        <v>160</v>
      </c>
      <c r="H141" s="65">
        <v>711</v>
      </c>
      <c r="I141" s="68">
        <v>989</v>
      </c>
    </row>
    <row r="142" spans="2:9">
      <c r="B142" s="5" t="s">
        <v>312</v>
      </c>
      <c r="D142" s="5" t="s">
        <v>305</v>
      </c>
      <c r="E142" s="5" t="s">
        <v>310</v>
      </c>
      <c r="G142" s="5" t="s">
        <v>160</v>
      </c>
      <c r="H142" s="65">
        <v>678</v>
      </c>
      <c r="I142" s="68">
        <v>663</v>
      </c>
    </row>
    <row r="143" spans="2:9">
      <c r="B143" s="5" t="s">
        <v>313</v>
      </c>
      <c r="D143" s="5" t="s">
        <v>305</v>
      </c>
      <c r="E143" s="5" t="s">
        <v>314</v>
      </c>
      <c r="G143" s="5" t="s">
        <v>160</v>
      </c>
      <c r="H143" s="65">
        <v>749</v>
      </c>
      <c r="I143" s="68">
        <v>730</v>
      </c>
    </row>
    <row r="144" spans="2:9">
      <c r="B144" s="5" t="s">
        <v>315</v>
      </c>
      <c r="D144" s="5" t="s">
        <v>305</v>
      </c>
      <c r="E144" s="5" t="s">
        <v>316</v>
      </c>
      <c r="G144" s="5" t="s">
        <v>126</v>
      </c>
      <c r="H144" s="65">
        <v>470</v>
      </c>
      <c r="I144" s="68">
        <v>451</v>
      </c>
    </row>
    <row r="145" spans="2:9">
      <c r="B145" s="5" t="s">
        <v>317</v>
      </c>
      <c r="D145" s="5" t="s">
        <v>305</v>
      </c>
      <c r="E145" s="5" t="s">
        <v>316</v>
      </c>
      <c r="G145" s="5" t="s">
        <v>126</v>
      </c>
      <c r="H145" s="65">
        <v>420</v>
      </c>
      <c r="I145" s="68">
        <v>409</v>
      </c>
    </row>
    <row r="146" spans="2:9">
      <c r="B146" s="5" t="s">
        <v>318</v>
      </c>
      <c r="D146" s="5" t="s">
        <v>305</v>
      </c>
      <c r="E146" s="5" t="s">
        <v>316</v>
      </c>
      <c r="G146" s="5" t="s">
        <v>126</v>
      </c>
      <c r="H146" s="65">
        <v>787</v>
      </c>
      <c r="I146" s="68">
        <v>763</v>
      </c>
    </row>
    <row r="147" spans="2:9">
      <c r="B147" s="5" t="s">
        <v>319</v>
      </c>
      <c r="D147" s="5" t="s">
        <v>305</v>
      </c>
      <c r="E147" s="5" t="s">
        <v>316</v>
      </c>
      <c r="G147" s="5" t="s">
        <v>126</v>
      </c>
      <c r="H147" s="65">
        <v>359</v>
      </c>
      <c r="I147" s="68">
        <v>339</v>
      </c>
    </row>
    <row r="148" spans="2:9">
      <c r="B148" s="5" t="s">
        <v>320</v>
      </c>
      <c r="D148" s="5" t="s">
        <v>305</v>
      </c>
      <c r="E148" s="5" t="s">
        <v>314</v>
      </c>
      <c r="G148" s="5" t="s">
        <v>160</v>
      </c>
      <c r="H148" s="65">
        <v>985</v>
      </c>
      <c r="I148" s="68">
        <v>1206</v>
      </c>
    </row>
    <row r="149" spans="2:9">
      <c r="B149" s="5" t="s">
        <v>321</v>
      </c>
      <c r="D149" s="5" t="s">
        <v>305</v>
      </c>
      <c r="E149" s="5" t="s">
        <v>314</v>
      </c>
      <c r="G149" s="5" t="s">
        <v>160</v>
      </c>
      <c r="H149" s="65">
        <v>188</v>
      </c>
      <c r="I149" s="68">
        <v>184</v>
      </c>
    </row>
    <row r="150" spans="2:9">
      <c r="B150" s="5" t="s">
        <v>322</v>
      </c>
      <c r="D150" s="5" t="s">
        <v>305</v>
      </c>
      <c r="E150" s="5" t="s">
        <v>314</v>
      </c>
      <c r="G150" s="5" t="s">
        <v>160</v>
      </c>
      <c r="H150" s="65">
        <v>260</v>
      </c>
      <c r="I150" s="68">
        <v>258</v>
      </c>
    </row>
    <row r="151" spans="2:9">
      <c r="B151" s="5" t="s">
        <v>323</v>
      </c>
      <c r="D151" s="5" t="s">
        <v>305</v>
      </c>
      <c r="E151" s="5" t="s">
        <v>316</v>
      </c>
      <c r="G151" s="5" t="s">
        <v>126</v>
      </c>
      <c r="H151" s="65">
        <v>250</v>
      </c>
      <c r="I151" s="68">
        <v>242</v>
      </c>
    </row>
    <row r="152" spans="2:9">
      <c r="B152" s="5" t="s">
        <v>324</v>
      </c>
      <c r="D152" s="5" t="s">
        <v>305</v>
      </c>
      <c r="E152" s="5" t="s">
        <v>314</v>
      </c>
      <c r="G152" s="5" t="s">
        <v>170</v>
      </c>
      <c r="H152" s="65">
        <v>200</v>
      </c>
      <c r="I152" s="68">
        <v>194</v>
      </c>
    </row>
    <row r="153" spans="2:9">
      <c r="B153" s="5" t="s">
        <v>325</v>
      </c>
      <c r="D153" s="5" t="s">
        <v>305</v>
      </c>
      <c r="E153" s="5" t="s">
        <v>326</v>
      </c>
      <c r="G153" s="5" t="s">
        <v>168</v>
      </c>
      <c r="H153" s="65">
        <v>1382</v>
      </c>
      <c r="I153" s="68">
        <v>1356</v>
      </c>
    </row>
    <row r="154" spans="2:9">
      <c r="B154" s="5" t="s">
        <v>327</v>
      </c>
      <c r="D154" s="5" t="s">
        <v>305</v>
      </c>
      <c r="E154" s="5" t="s">
        <v>326</v>
      </c>
      <c r="G154" s="5" t="s">
        <v>168</v>
      </c>
      <c r="H154" s="65">
        <v>561</v>
      </c>
      <c r="I154" s="68">
        <v>545</v>
      </c>
    </row>
    <row r="155" spans="2:9">
      <c r="B155" s="5" t="s">
        <v>328</v>
      </c>
      <c r="D155" s="5" t="s">
        <v>305</v>
      </c>
      <c r="E155" s="5" t="s">
        <v>326</v>
      </c>
      <c r="G155" s="5" t="s">
        <v>170</v>
      </c>
      <c r="H155" s="65">
        <v>701</v>
      </c>
      <c r="I155" s="68">
        <v>678</v>
      </c>
    </row>
    <row r="156" spans="2:9">
      <c r="B156" s="5" t="s">
        <v>329</v>
      </c>
      <c r="D156" s="5" t="s">
        <v>305</v>
      </c>
      <c r="E156" s="5" t="s">
        <v>326</v>
      </c>
      <c r="G156" s="5" t="s">
        <v>170</v>
      </c>
      <c r="H156" s="65">
        <v>313</v>
      </c>
      <c r="I156" s="68">
        <v>299</v>
      </c>
    </row>
    <row r="157" spans="2:9">
      <c r="B157" s="5" t="s">
        <v>330</v>
      </c>
      <c r="D157" s="5" t="s">
        <v>305</v>
      </c>
      <c r="E157" s="5" t="s">
        <v>326</v>
      </c>
      <c r="G157" s="5" t="s">
        <v>168</v>
      </c>
      <c r="H157" s="65">
        <v>522</v>
      </c>
      <c r="I157" s="68">
        <v>518</v>
      </c>
    </row>
    <row r="158" spans="2:9">
      <c r="B158" s="5" t="s">
        <v>331</v>
      </c>
      <c r="D158" s="5" t="s">
        <v>305</v>
      </c>
      <c r="E158" s="5" t="s">
        <v>326</v>
      </c>
      <c r="G158" s="5" t="s">
        <v>160</v>
      </c>
      <c r="H158" s="65">
        <v>371</v>
      </c>
      <c r="I158" s="68">
        <v>362</v>
      </c>
    </row>
    <row r="159" spans="2:9">
      <c r="B159" s="5" t="s">
        <v>332</v>
      </c>
      <c r="D159" s="5" t="s">
        <v>305</v>
      </c>
      <c r="E159" s="5" t="s">
        <v>326</v>
      </c>
      <c r="G159" s="5" t="s">
        <v>170</v>
      </c>
      <c r="H159" s="65">
        <v>469</v>
      </c>
      <c r="I159" s="68">
        <v>452</v>
      </c>
    </row>
    <row r="160" spans="2:9">
      <c r="B160" s="5" t="s">
        <v>333</v>
      </c>
      <c r="D160" s="5" t="s">
        <v>305</v>
      </c>
      <c r="E160" s="5" t="s">
        <v>334</v>
      </c>
      <c r="G160" s="5" t="s">
        <v>170</v>
      </c>
      <c r="H160" s="65">
        <v>609</v>
      </c>
      <c r="I160" s="68">
        <v>591</v>
      </c>
    </row>
    <row r="161" spans="2:9">
      <c r="B161" s="5" t="s">
        <v>335</v>
      </c>
      <c r="D161" s="5" t="s">
        <v>305</v>
      </c>
      <c r="E161" s="5" t="s">
        <v>334</v>
      </c>
      <c r="G161" s="5" t="s">
        <v>170</v>
      </c>
      <c r="H161" s="65">
        <v>692</v>
      </c>
      <c r="I161" s="68">
        <v>672</v>
      </c>
    </row>
    <row r="162" spans="2:9">
      <c r="B162" s="5" t="s">
        <v>336</v>
      </c>
      <c r="D162" s="5" t="s">
        <v>305</v>
      </c>
      <c r="E162" s="5" t="s">
        <v>334</v>
      </c>
      <c r="G162" s="5" t="s">
        <v>170</v>
      </c>
      <c r="H162" s="65">
        <v>850</v>
      </c>
      <c r="I162" s="68">
        <v>813</v>
      </c>
    </row>
    <row r="163" spans="2:9">
      <c r="B163" s="5" t="s">
        <v>337</v>
      </c>
      <c r="D163" s="5" t="s">
        <v>305</v>
      </c>
      <c r="E163" s="5" t="s">
        <v>334</v>
      </c>
      <c r="G163" s="5" t="s">
        <v>170</v>
      </c>
      <c r="H163" s="65">
        <v>236</v>
      </c>
      <c r="I163" s="68">
        <v>229</v>
      </c>
    </row>
    <row r="164" spans="2:9">
      <c r="B164" s="5" t="s">
        <v>338</v>
      </c>
      <c r="D164" s="5" t="s">
        <v>305</v>
      </c>
      <c r="E164" s="5" t="s">
        <v>334</v>
      </c>
      <c r="G164" s="5" t="s">
        <v>170</v>
      </c>
      <c r="H164" s="65">
        <v>534</v>
      </c>
      <c r="I164" s="68">
        <v>625</v>
      </c>
    </row>
    <row r="165" spans="2:9">
      <c r="B165" s="5" t="s">
        <v>339</v>
      </c>
      <c r="D165" s="5" t="s">
        <v>305</v>
      </c>
      <c r="E165" s="5" t="s">
        <v>340</v>
      </c>
      <c r="G165" s="5" t="s">
        <v>162</v>
      </c>
      <c r="H165" s="65">
        <v>527</v>
      </c>
      <c r="I165" s="68">
        <v>512</v>
      </c>
    </row>
    <row r="166" spans="2:9">
      <c r="B166" s="5" t="s">
        <v>341</v>
      </c>
      <c r="D166" s="5" t="s">
        <v>305</v>
      </c>
      <c r="E166" s="5" t="s">
        <v>340</v>
      </c>
      <c r="G166" s="5" t="s">
        <v>162</v>
      </c>
      <c r="H166" s="65">
        <v>112</v>
      </c>
      <c r="I166" s="68">
        <v>107</v>
      </c>
    </row>
    <row r="167" spans="2:9">
      <c r="B167" s="5" t="s">
        <v>342</v>
      </c>
      <c r="D167" s="5" t="s">
        <v>305</v>
      </c>
      <c r="E167" s="5" t="s">
        <v>340</v>
      </c>
      <c r="G167" s="5" t="s">
        <v>162</v>
      </c>
      <c r="H167" s="65">
        <v>125</v>
      </c>
      <c r="I167" s="68">
        <v>124</v>
      </c>
    </row>
    <row r="168" spans="2:9">
      <c r="B168" s="5" t="s">
        <v>343</v>
      </c>
      <c r="D168" s="5" t="s">
        <v>305</v>
      </c>
      <c r="E168" s="5" t="s">
        <v>344</v>
      </c>
      <c r="G168" s="5" t="s">
        <v>168</v>
      </c>
      <c r="H168" s="65">
        <v>1657</v>
      </c>
      <c r="I168" s="68">
        <v>1637</v>
      </c>
    </row>
    <row r="169" spans="2:9">
      <c r="B169" s="5" t="s">
        <v>345</v>
      </c>
      <c r="D169" s="5" t="s">
        <v>305</v>
      </c>
      <c r="E169" s="5" t="s">
        <v>326</v>
      </c>
      <c r="G169" s="5" t="s">
        <v>168</v>
      </c>
      <c r="H169" s="65">
        <v>110</v>
      </c>
      <c r="I169" s="68">
        <v>107</v>
      </c>
    </row>
    <row r="170" spans="2:9">
      <c r="B170" s="5" t="s">
        <v>346</v>
      </c>
      <c r="D170" s="5" t="s">
        <v>347</v>
      </c>
      <c r="G170" s="5" t="s">
        <v>94</v>
      </c>
      <c r="H170" s="65">
        <v>328</v>
      </c>
      <c r="I170" s="68">
        <v>327</v>
      </c>
    </row>
    <row r="171" spans="2:9">
      <c r="B171" s="5" t="s">
        <v>348</v>
      </c>
      <c r="D171" s="5" t="s">
        <v>349</v>
      </c>
      <c r="G171" s="5" t="s">
        <v>165</v>
      </c>
      <c r="H171" s="65">
        <v>241</v>
      </c>
      <c r="I171" s="68">
        <v>239</v>
      </c>
    </row>
    <row r="172" spans="2:9">
      <c r="B172" s="5" t="s">
        <v>350</v>
      </c>
      <c r="D172" s="5" t="s">
        <v>349</v>
      </c>
      <c r="G172" s="5" t="s">
        <v>165</v>
      </c>
      <c r="H172" s="65">
        <v>264</v>
      </c>
      <c r="I172" s="68">
        <v>255</v>
      </c>
    </row>
    <row r="173" spans="2:9">
      <c r="B173" s="5" t="s">
        <v>351</v>
      </c>
      <c r="D173" s="5" t="s">
        <v>349</v>
      </c>
      <c r="G173" s="5" t="s">
        <v>165</v>
      </c>
      <c r="H173" s="65">
        <v>314</v>
      </c>
      <c r="I173" s="68">
        <v>302</v>
      </c>
    </row>
    <row r="174" spans="2:9">
      <c r="B174" s="5" t="s">
        <v>352</v>
      </c>
      <c r="D174" s="5" t="s">
        <v>353</v>
      </c>
      <c r="G174" s="5" t="s">
        <v>94</v>
      </c>
      <c r="H174" s="65">
        <v>410</v>
      </c>
      <c r="I174" s="68">
        <v>398</v>
      </c>
    </row>
    <row r="175" spans="2:9">
      <c r="B175" s="5" t="s">
        <v>354</v>
      </c>
      <c r="D175" s="5" t="s">
        <v>355</v>
      </c>
      <c r="G175" s="5" t="s">
        <v>94</v>
      </c>
      <c r="H175" s="65">
        <v>21</v>
      </c>
      <c r="I175" s="68">
        <v>20</v>
      </c>
    </row>
    <row r="176" spans="2:9">
      <c r="B176" s="5" t="s">
        <v>356</v>
      </c>
      <c r="D176" s="5" t="s">
        <v>353</v>
      </c>
      <c r="G176" s="5" t="s">
        <v>94</v>
      </c>
      <c r="H176" s="65">
        <v>184</v>
      </c>
      <c r="I176" s="68">
        <v>180</v>
      </c>
    </row>
    <row r="177" spans="2:9">
      <c r="B177" s="5" t="s">
        <v>357</v>
      </c>
      <c r="D177" s="5" t="s">
        <v>358</v>
      </c>
      <c r="G177" s="5" t="s">
        <v>94</v>
      </c>
      <c r="H177" s="65">
        <v>393</v>
      </c>
      <c r="I177" s="68">
        <v>376</v>
      </c>
    </row>
    <row r="178" spans="2:9">
      <c r="B178" s="5" t="s">
        <v>359</v>
      </c>
      <c r="D178" s="5" t="s">
        <v>360</v>
      </c>
      <c r="G178" s="5" t="s">
        <v>94</v>
      </c>
      <c r="H178" s="65">
        <v>406</v>
      </c>
      <c r="I178" s="68">
        <v>395</v>
      </c>
    </row>
    <row r="179" spans="2:9">
      <c r="B179" s="5" t="s">
        <v>361</v>
      </c>
      <c r="D179" s="5" t="s">
        <v>347</v>
      </c>
      <c r="G179" s="5" t="s">
        <v>94</v>
      </c>
      <c r="H179" s="65">
        <v>25</v>
      </c>
      <c r="I179" s="68">
        <v>23</v>
      </c>
    </row>
    <row r="180" spans="2:9">
      <c r="B180" s="5" t="s">
        <v>362</v>
      </c>
      <c r="D180" s="5" t="s">
        <v>349</v>
      </c>
      <c r="G180" s="5" t="s">
        <v>165</v>
      </c>
      <c r="H180" s="65">
        <v>86</v>
      </c>
      <c r="I180" s="68">
        <v>83</v>
      </c>
    </row>
    <row r="181" spans="2:9">
      <c r="B181" s="5" t="s">
        <v>363</v>
      </c>
      <c r="D181" s="5" t="s">
        <v>355</v>
      </c>
      <c r="G181" s="5" t="s">
        <v>94</v>
      </c>
      <c r="H181" s="65">
        <v>170</v>
      </c>
      <c r="I181" s="68">
        <v>169</v>
      </c>
    </row>
    <row r="182" spans="2:9">
      <c r="B182" s="5" t="s">
        <v>364</v>
      </c>
      <c r="D182" s="5" t="s">
        <v>355</v>
      </c>
      <c r="G182" s="5" t="s">
        <v>94</v>
      </c>
      <c r="H182" s="65">
        <v>111</v>
      </c>
      <c r="I182" s="68">
        <v>108</v>
      </c>
    </row>
    <row r="183" spans="2:9">
      <c r="B183" s="5" t="s">
        <v>365</v>
      </c>
      <c r="D183" s="5" t="s">
        <v>94</v>
      </c>
      <c r="G183" s="5" t="s">
        <v>94</v>
      </c>
      <c r="H183" s="65">
        <v>1094</v>
      </c>
      <c r="I183" s="68">
        <v>1196</v>
      </c>
    </row>
    <row r="184" spans="2:9">
      <c r="B184" s="5" t="s">
        <v>366</v>
      </c>
      <c r="D184" s="5" t="s">
        <v>367</v>
      </c>
      <c r="G184" s="5" t="s">
        <v>94</v>
      </c>
      <c r="H184" s="65">
        <v>418</v>
      </c>
      <c r="I184" s="68">
        <v>409</v>
      </c>
    </row>
    <row r="185" spans="2:9">
      <c r="B185" s="5" t="s">
        <v>368</v>
      </c>
      <c r="D185" s="5" t="s">
        <v>367</v>
      </c>
      <c r="G185" s="5" t="s">
        <v>94</v>
      </c>
      <c r="H185" s="65">
        <v>257</v>
      </c>
      <c r="I185" s="68">
        <v>244</v>
      </c>
    </row>
    <row r="186" spans="2:9">
      <c r="B186" s="5" t="s">
        <v>369</v>
      </c>
      <c r="D186" s="5" t="s">
        <v>183</v>
      </c>
      <c r="G186" s="5" t="s">
        <v>183</v>
      </c>
      <c r="H186" s="65">
        <v>1853</v>
      </c>
      <c r="I186" s="68">
        <v>2025</v>
      </c>
    </row>
    <row r="187" spans="2:9">
      <c r="B187" s="5" t="s">
        <v>370</v>
      </c>
      <c r="D187" s="5" t="s">
        <v>183</v>
      </c>
      <c r="G187" s="5" t="s">
        <v>183</v>
      </c>
      <c r="H187" s="65">
        <v>1299</v>
      </c>
      <c r="I187" s="68">
        <v>1237</v>
      </c>
    </row>
    <row r="188" spans="2:9">
      <c r="B188" s="5" t="s">
        <v>371</v>
      </c>
      <c r="D188" s="5" t="s">
        <v>183</v>
      </c>
      <c r="G188" s="5" t="s">
        <v>183</v>
      </c>
      <c r="H188" s="65">
        <v>904</v>
      </c>
      <c r="I188" s="68">
        <v>873</v>
      </c>
    </row>
    <row r="189" spans="2:9">
      <c r="B189" s="5" t="s">
        <v>372</v>
      </c>
      <c r="D189" s="5" t="s">
        <v>183</v>
      </c>
      <c r="G189" s="5" t="s">
        <v>183</v>
      </c>
      <c r="H189" s="65">
        <v>811</v>
      </c>
      <c r="I189" s="68">
        <v>793</v>
      </c>
    </row>
    <row r="190" spans="2:9">
      <c r="B190" s="5" t="s">
        <v>373</v>
      </c>
      <c r="D190" s="5" t="s">
        <v>374</v>
      </c>
      <c r="G190" s="5" t="s">
        <v>183</v>
      </c>
      <c r="H190" s="65">
        <v>187</v>
      </c>
      <c r="I190" s="68">
        <v>182</v>
      </c>
    </row>
    <row r="191" spans="2:9">
      <c r="B191" s="5" t="s">
        <v>375</v>
      </c>
      <c r="D191" s="5" t="s">
        <v>374</v>
      </c>
      <c r="G191" s="5" t="s">
        <v>183</v>
      </c>
      <c r="H191" s="65">
        <v>234</v>
      </c>
      <c r="I191" s="68">
        <v>228</v>
      </c>
    </row>
    <row r="192" spans="2:9">
      <c r="B192" s="10" t="s">
        <v>376</v>
      </c>
      <c r="C192" s="10"/>
      <c r="D192" s="11"/>
      <c r="E192" s="11"/>
      <c r="F192" s="11"/>
      <c r="G192" s="10" t="s">
        <v>67</v>
      </c>
      <c r="H192" s="63">
        <v>1035</v>
      </c>
      <c r="I192" s="67">
        <v>1006</v>
      </c>
    </row>
    <row r="193" spans="2:9">
      <c r="B193" s="10" t="s">
        <v>377</v>
      </c>
      <c r="C193" s="10"/>
      <c r="D193" s="11"/>
      <c r="E193" s="11"/>
      <c r="F193" s="11"/>
      <c r="G193" s="10" t="s">
        <v>67</v>
      </c>
      <c r="H193" s="63">
        <v>832</v>
      </c>
      <c r="I193" s="67">
        <v>808</v>
      </c>
    </row>
    <row r="194" spans="2:9">
      <c r="B194" s="10" t="s">
        <v>378</v>
      </c>
      <c r="C194" s="10"/>
      <c r="D194" s="11"/>
      <c r="E194" s="11"/>
      <c r="F194" s="11"/>
      <c r="G194" s="10" t="s">
        <v>67</v>
      </c>
      <c r="H194" s="63">
        <v>770</v>
      </c>
      <c r="I194" s="67">
        <v>731</v>
      </c>
    </row>
    <row r="195" spans="2:9">
      <c r="B195" s="10" t="s">
        <v>379</v>
      </c>
      <c r="C195" s="10"/>
      <c r="D195" s="11"/>
      <c r="E195" s="11"/>
      <c r="F195" s="11"/>
      <c r="G195" s="10" t="s">
        <v>67</v>
      </c>
      <c r="H195" s="63">
        <v>1093</v>
      </c>
      <c r="I195" s="67">
        <v>1131</v>
      </c>
    </row>
    <row r="196" spans="2:9">
      <c r="B196" s="10" t="s">
        <v>380</v>
      </c>
      <c r="C196" s="10"/>
      <c r="D196" s="11"/>
      <c r="E196" s="11"/>
      <c r="F196" s="11"/>
      <c r="G196" s="10" t="s">
        <v>67</v>
      </c>
      <c r="H196" s="63">
        <v>1152</v>
      </c>
      <c r="I196" s="67">
        <v>1144</v>
      </c>
    </row>
    <row r="197" spans="2:9">
      <c r="B197" s="10" t="s">
        <v>381</v>
      </c>
      <c r="C197" s="10"/>
      <c r="D197" s="11" t="s">
        <v>382</v>
      </c>
      <c r="E197" s="11" t="s">
        <v>383</v>
      </c>
      <c r="F197" s="11"/>
      <c r="G197" s="10" t="s">
        <v>67</v>
      </c>
      <c r="H197" s="63">
        <v>160</v>
      </c>
      <c r="I197" s="67">
        <v>155</v>
      </c>
    </row>
    <row r="198" spans="2:9">
      <c r="B198" s="5" t="s">
        <v>384</v>
      </c>
      <c r="D198" s="5" t="s">
        <v>385</v>
      </c>
      <c r="G198" s="5" t="s">
        <v>106</v>
      </c>
      <c r="H198" s="65">
        <v>564</v>
      </c>
      <c r="I198" s="68">
        <v>809</v>
      </c>
    </row>
    <row r="199" spans="2:9">
      <c r="B199" s="5" t="s">
        <v>386</v>
      </c>
      <c r="D199" s="5" t="s">
        <v>385</v>
      </c>
      <c r="G199" s="5" t="s">
        <v>106</v>
      </c>
      <c r="H199" s="65">
        <v>476</v>
      </c>
      <c r="I199" s="68">
        <v>462</v>
      </c>
    </row>
    <row r="200" spans="2:9">
      <c r="B200" s="10" t="s">
        <v>387</v>
      </c>
      <c r="C200" s="10"/>
      <c r="D200" s="11" t="s">
        <v>382</v>
      </c>
      <c r="E200" s="11" t="s">
        <v>388</v>
      </c>
      <c r="F200" s="11"/>
      <c r="G200" s="10" t="s">
        <v>67</v>
      </c>
      <c r="H200" s="63">
        <v>148</v>
      </c>
      <c r="I200" s="67">
        <v>139</v>
      </c>
    </row>
    <row r="201" spans="2:9">
      <c r="B201" s="10" t="s">
        <v>389</v>
      </c>
      <c r="C201" s="10"/>
      <c r="D201" s="11"/>
      <c r="E201" s="11"/>
      <c r="F201" s="11"/>
      <c r="G201" s="10" t="s">
        <v>76</v>
      </c>
      <c r="H201" s="63">
        <v>852</v>
      </c>
      <c r="I201" s="67">
        <v>787</v>
      </c>
    </row>
    <row r="202" spans="2:9">
      <c r="B202" s="10" t="s">
        <v>390</v>
      </c>
      <c r="C202" s="10"/>
      <c r="D202" s="11"/>
      <c r="E202" s="11"/>
      <c r="F202" s="11"/>
      <c r="G202" s="10" t="s">
        <v>76</v>
      </c>
      <c r="H202" s="63">
        <v>1355</v>
      </c>
      <c r="I202" s="67">
        <v>1312</v>
      </c>
    </row>
    <row r="203" spans="2:9">
      <c r="B203" s="10" t="s">
        <v>391</v>
      </c>
      <c r="C203" s="10"/>
      <c r="D203" s="11"/>
      <c r="E203" s="11"/>
      <c r="F203" s="11"/>
      <c r="G203" s="10" t="s">
        <v>76</v>
      </c>
      <c r="H203" s="63">
        <v>791</v>
      </c>
      <c r="I203" s="67">
        <v>754</v>
      </c>
    </row>
    <row r="204" spans="2:9">
      <c r="B204" s="10" t="s">
        <v>392</v>
      </c>
      <c r="C204" s="10"/>
      <c r="D204" s="11"/>
      <c r="E204" s="11"/>
      <c r="F204" s="11"/>
      <c r="G204" s="10" t="s">
        <v>76</v>
      </c>
      <c r="H204" s="63">
        <v>743</v>
      </c>
      <c r="I204" s="67">
        <v>711</v>
      </c>
    </row>
    <row r="205" spans="2:9">
      <c r="B205" s="5" t="s">
        <v>393</v>
      </c>
      <c r="G205" s="5" t="s">
        <v>122</v>
      </c>
      <c r="H205" s="65">
        <v>813</v>
      </c>
      <c r="I205" s="68">
        <v>783</v>
      </c>
    </row>
    <row r="206" spans="2:9">
      <c r="B206" s="5" t="s">
        <v>394</v>
      </c>
      <c r="G206" s="5" t="s">
        <v>122</v>
      </c>
      <c r="H206" s="65">
        <v>750</v>
      </c>
      <c r="I206" s="68">
        <v>720</v>
      </c>
    </row>
    <row r="207" spans="2:9">
      <c r="B207" s="5" t="s">
        <v>395</v>
      </c>
      <c r="G207" s="5" t="s">
        <v>122</v>
      </c>
      <c r="H207" s="65">
        <v>1056</v>
      </c>
      <c r="I207" s="68">
        <v>999</v>
      </c>
    </row>
    <row r="208" spans="2:9">
      <c r="B208" s="10" t="s">
        <v>396</v>
      </c>
      <c r="C208" s="10"/>
      <c r="D208" s="11" t="s">
        <v>181</v>
      </c>
      <c r="E208" s="11" t="s">
        <v>397</v>
      </c>
      <c r="F208" s="11"/>
      <c r="G208" s="10" t="s">
        <v>76</v>
      </c>
      <c r="H208" s="63">
        <v>521</v>
      </c>
      <c r="I208" s="67">
        <v>532</v>
      </c>
    </row>
    <row r="209" spans="2:9">
      <c r="B209" s="5" t="s">
        <v>398</v>
      </c>
      <c r="D209" s="5" t="s">
        <v>399</v>
      </c>
      <c r="E209" s="5" t="s">
        <v>400</v>
      </c>
      <c r="G209" s="5" t="s">
        <v>101</v>
      </c>
      <c r="H209" s="65">
        <v>614</v>
      </c>
      <c r="I209" s="68">
        <v>577</v>
      </c>
    </row>
    <row r="210" spans="2:9">
      <c r="B210" s="5" t="s">
        <v>401</v>
      </c>
      <c r="D210" s="5" t="s">
        <v>399</v>
      </c>
      <c r="E210" s="5" t="s">
        <v>402</v>
      </c>
      <c r="G210" s="5" t="s">
        <v>101</v>
      </c>
      <c r="H210" s="65">
        <v>167</v>
      </c>
      <c r="I210" s="68">
        <v>156</v>
      </c>
    </row>
    <row r="211" spans="2:9">
      <c r="B211" s="10" t="s">
        <v>403</v>
      </c>
      <c r="C211" s="10"/>
      <c r="D211" s="11" t="s">
        <v>404</v>
      </c>
      <c r="E211" s="11"/>
      <c r="F211" s="11"/>
      <c r="G211" s="11" t="s">
        <v>81</v>
      </c>
      <c r="H211" s="63">
        <v>86</v>
      </c>
      <c r="I211" s="67">
        <v>83</v>
      </c>
    </row>
    <row r="212" spans="2:9">
      <c r="B212" s="10" t="s">
        <v>405</v>
      </c>
      <c r="C212" s="10"/>
      <c r="D212" s="11" t="s">
        <v>406</v>
      </c>
      <c r="E212" s="11"/>
      <c r="F212" s="11"/>
      <c r="G212" s="11" t="s">
        <v>81</v>
      </c>
      <c r="H212" s="63">
        <v>111</v>
      </c>
      <c r="I212" s="67">
        <v>107</v>
      </c>
    </row>
    <row r="213" spans="2:9">
      <c r="B213" s="10" t="s">
        <v>407</v>
      </c>
      <c r="C213" s="10"/>
      <c r="D213" s="11" t="s">
        <v>404</v>
      </c>
      <c r="E213" s="11"/>
      <c r="F213" s="11"/>
      <c r="G213" s="11" t="s">
        <v>81</v>
      </c>
      <c r="H213" s="63">
        <v>31</v>
      </c>
      <c r="I213" s="67">
        <v>30</v>
      </c>
    </row>
    <row r="214" spans="2:9">
      <c r="B214" s="11" t="s">
        <v>408</v>
      </c>
      <c r="C214" s="10"/>
      <c r="D214" s="11" t="s">
        <v>81</v>
      </c>
      <c r="E214" s="11"/>
      <c r="F214" s="11"/>
      <c r="G214" s="11" t="s">
        <v>81</v>
      </c>
      <c r="H214" s="63">
        <v>2526</v>
      </c>
      <c r="I214" s="67">
        <v>2521</v>
      </c>
    </row>
    <row r="215" spans="2:9">
      <c r="B215" s="11" t="s">
        <v>409</v>
      </c>
      <c r="C215" s="10"/>
      <c r="D215" s="11" t="s">
        <v>81</v>
      </c>
      <c r="E215" s="11"/>
      <c r="F215" s="11"/>
      <c r="G215" s="11" t="s">
        <v>81</v>
      </c>
      <c r="H215" s="63">
        <v>1236</v>
      </c>
      <c r="I215" s="67">
        <v>1245</v>
      </c>
    </row>
    <row r="216" spans="2:9">
      <c r="B216" s="11" t="s">
        <v>410</v>
      </c>
      <c r="C216" s="10"/>
      <c r="D216" s="11" t="s">
        <v>81</v>
      </c>
      <c r="E216" s="11"/>
      <c r="F216" s="11"/>
      <c r="G216" s="11" t="s">
        <v>81</v>
      </c>
      <c r="H216" s="63">
        <v>97</v>
      </c>
      <c r="I216" s="67">
        <v>96</v>
      </c>
    </row>
    <row r="217" spans="2:9">
      <c r="B217" s="11" t="s">
        <v>411</v>
      </c>
      <c r="C217" s="10"/>
      <c r="D217" s="11" t="s">
        <v>412</v>
      </c>
      <c r="E217" s="11"/>
      <c r="F217" s="11"/>
      <c r="G217" s="11" t="s">
        <v>81</v>
      </c>
      <c r="H217" s="63">
        <v>170</v>
      </c>
      <c r="I217" s="67">
        <v>167</v>
      </c>
    </row>
    <row r="218" spans="2:9">
      <c r="B218" s="11" t="s">
        <v>413</v>
      </c>
      <c r="C218" s="10"/>
      <c r="D218" s="11" t="s">
        <v>414</v>
      </c>
      <c r="E218" s="11"/>
      <c r="F218" s="11"/>
      <c r="G218" s="11" t="s">
        <v>81</v>
      </c>
      <c r="H218" s="63">
        <v>19</v>
      </c>
      <c r="I218" s="67">
        <v>18</v>
      </c>
    </row>
    <row r="219" spans="2:9">
      <c r="B219" s="5" t="s">
        <v>415</v>
      </c>
      <c r="D219" s="5" t="s">
        <v>416</v>
      </c>
      <c r="G219" s="5" t="s">
        <v>101</v>
      </c>
      <c r="H219" s="65">
        <v>263</v>
      </c>
      <c r="I219" s="68">
        <v>252</v>
      </c>
    </row>
    <row r="220" spans="2:9">
      <c r="B220" s="5" t="s">
        <v>417</v>
      </c>
      <c r="D220" s="5" t="s">
        <v>418</v>
      </c>
      <c r="G220" s="5" t="s">
        <v>101</v>
      </c>
      <c r="H220" s="65">
        <v>86</v>
      </c>
      <c r="I220" s="68">
        <v>84</v>
      </c>
    </row>
    <row r="221" spans="2:9">
      <c r="B221" s="5" t="s">
        <v>419</v>
      </c>
      <c r="D221" s="5" t="s">
        <v>420</v>
      </c>
      <c r="G221" s="5" t="s">
        <v>101</v>
      </c>
      <c r="H221" s="65">
        <v>31</v>
      </c>
      <c r="I221" s="68">
        <v>30</v>
      </c>
    </row>
    <row r="222" spans="2:9">
      <c r="B222" s="5" t="s">
        <v>421</v>
      </c>
      <c r="D222" s="5" t="s">
        <v>422</v>
      </c>
      <c r="G222" s="5" t="s">
        <v>101</v>
      </c>
      <c r="H222" s="65">
        <v>246</v>
      </c>
      <c r="I222" s="68">
        <v>237</v>
      </c>
    </row>
    <row r="223" spans="2:9">
      <c r="B223" s="11" t="s">
        <v>423</v>
      </c>
      <c r="C223" s="10"/>
      <c r="D223" s="11" t="s">
        <v>424</v>
      </c>
      <c r="E223" s="11"/>
      <c r="F223" s="11"/>
      <c r="G223" s="11" t="s">
        <v>81</v>
      </c>
      <c r="H223" s="64">
        <v>249</v>
      </c>
      <c r="I223" s="67">
        <v>236</v>
      </c>
    </row>
    <row r="224" spans="2:9">
      <c r="B224" s="11" t="s">
        <v>425</v>
      </c>
      <c r="C224" s="10"/>
      <c r="D224" s="11" t="s">
        <v>426</v>
      </c>
      <c r="E224" s="11"/>
      <c r="F224" s="11"/>
      <c r="G224" s="11" t="s">
        <v>81</v>
      </c>
      <c r="H224" s="64">
        <v>82</v>
      </c>
      <c r="I224" s="67">
        <v>80</v>
      </c>
    </row>
    <row r="225" spans="2:9">
      <c r="B225" s="5" t="s">
        <v>427</v>
      </c>
      <c r="D225" s="5" t="s">
        <v>414</v>
      </c>
      <c r="G225" s="5" t="s">
        <v>81</v>
      </c>
      <c r="H225" s="65">
        <v>78</v>
      </c>
      <c r="I225" s="68">
        <v>75</v>
      </c>
    </row>
    <row r="226" spans="2:9">
      <c r="B226" s="5" t="s">
        <v>428</v>
      </c>
      <c r="D226" s="5" t="s">
        <v>406</v>
      </c>
      <c r="G226" s="5" t="s">
        <v>81</v>
      </c>
      <c r="H226" s="65">
        <v>8</v>
      </c>
      <c r="I226" s="68">
        <v>8</v>
      </c>
    </row>
    <row r="227" spans="2:9">
      <c r="B227" s="5" t="s">
        <v>429</v>
      </c>
      <c r="D227" s="5" t="s">
        <v>430</v>
      </c>
      <c r="G227" s="5" t="s">
        <v>101</v>
      </c>
      <c r="H227" s="65">
        <v>511</v>
      </c>
      <c r="I227" s="68">
        <v>499</v>
      </c>
    </row>
    <row r="228" spans="2:9">
      <c r="B228" s="5" t="s">
        <v>431</v>
      </c>
      <c r="D228" s="5" t="s">
        <v>432</v>
      </c>
      <c r="G228" s="5" t="s">
        <v>101</v>
      </c>
      <c r="H228" s="65">
        <v>50</v>
      </c>
      <c r="I228" s="68">
        <v>50</v>
      </c>
    </row>
    <row r="229" spans="2:9">
      <c r="B229" s="10" t="s">
        <v>433</v>
      </c>
      <c r="C229" s="10"/>
      <c r="D229" s="11"/>
      <c r="E229" s="11"/>
      <c r="F229" s="11"/>
      <c r="G229" s="10" t="s">
        <v>76</v>
      </c>
      <c r="H229" s="63">
        <v>799</v>
      </c>
      <c r="I229" s="67">
        <v>755</v>
      </c>
    </row>
    <row r="230" spans="2:9">
      <c r="B230" s="5" t="s">
        <v>434</v>
      </c>
      <c r="G230" s="5" t="s">
        <v>104</v>
      </c>
      <c r="H230" s="65">
        <v>674</v>
      </c>
      <c r="I230" s="68">
        <v>640</v>
      </c>
    </row>
    <row r="231" spans="2:9">
      <c r="B231" s="5" t="s">
        <v>435</v>
      </c>
      <c r="G231" s="5" t="s">
        <v>86</v>
      </c>
      <c r="H231" s="65">
        <v>383</v>
      </c>
      <c r="I231" s="68">
        <v>368</v>
      </c>
    </row>
    <row r="232" spans="2:9">
      <c r="B232" s="5" t="s">
        <v>436</v>
      </c>
      <c r="G232" s="5" t="s">
        <v>104</v>
      </c>
      <c r="H232" s="65">
        <v>1568</v>
      </c>
      <c r="I232" s="68">
        <v>1447</v>
      </c>
    </row>
    <row r="233" spans="2:9">
      <c r="B233" s="5" t="s">
        <v>437</v>
      </c>
      <c r="G233" s="5" t="s">
        <v>112</v>
      </c>
      <c r="H233" s="65">
        <v>551</v>
      </c>
      <c r="I233" s="68">
        <v>517</v>
      </c>
    </row>
    <row r="234" spans="2:9">
      <c r="B234" s="5" t="s">
        <v>438</v>
      </c>
      <c r="G234" s="5" t="s">
        <v>86</v>
      </c>
      <c r="H234" s="65">
        <v>656</v>
      </c>
      <c r="I234" s="68">
        <v>580</v>
      </c>
    </row>
    <row r="235" spans="2:9">
      <c r="B235" s="5" t="s">
        <v>439</v>
      </c>
      <c r="G235" s="5" t="s">
        <v>86</v>
      </c>
      <c r="H235" s="65">
        <v>804</v>
      </c>
      <c r="I235" s="68">
        <v>746</v>
      </c>
    </row>
    <row r="236" spans="2:9">
      <c r="B236" s="5" t="s">
        <v>440</v>
      </c>
      <c r="G236" s="5" t="s">
        <v>86</v>
      </c>
      <c r="H236" s="65">
        <v>766</v>
      </c>
      <c r="I236" s="68">
        <v>689</v>
      </c>
    </row>
    <row r="237" spans="2:9">
      <c r="B237" s="5" t="s">
        <v>441</v>
      </c>
      <c r="G237" s="5" t="s">
        <v>86</v>
      </c>
      <c r="H237" s="65">
        <v>581</v>
      </c>
      <c r="I237" s="68">
        <v>507</v>
      </c>
    </row>
    <row r="238" spans="2:9">
      <c r="B238" s="10" t="s">
        <v>442</v>
      </c>
      <c r="C238" s="10"/>
      <c r="D238" s="11"/>
      <c r="E238" s="11"/>
      <c r="F238" s="11"/>
      <c r="G238" s="10" t="s">
        <v>76</v>
      </c>
      <c r="H238" s="63">
        <v>19</v>
      </c>
      <c r="I238" s="67">
        <v>18</v>
      </c>
    </row>
    <row r="239" spans="2:9">
      <c r="B239" s="5" t="s">
        <v>443</v>
      </c>
      <c r="G239" s="5" t="s">
        <v>104</v>
      </c>
      <c r="H239" s="65">
        <v>140</v>
      </c>
      <c r="I239" s="68">
        <v>115</v>
      </c>
    </row>
    <row r="240" spans="2:9">
      <c r="B240" s="5" t="s">
        <v>444</v>
      </c>
      <c r="G240" s="5" t="s">
        <v>122</v>
      </c>
      <c r="H240" s="65">
        <v>121</v>
      </c>
      <c r="I240" s="68">
        <v>166</v>
      </c>
    </row>
    <row r="241" spans="2:9">
      <c r="B241" s="5" t="s">
        <v>445</v>
      </c>
      <c r="G241" s="5" t="s">
        <v>178</v>
      </c>
      <c r="H241" s="65">
        <v>901</v>
      </c>
      <c r="I241" s="68">
        <v>864</v>
      </c>
    </row>
    <row r="242" spans="2:9">
      <c r="B242" s="5" t="s">
        <v>446</v>
      </c>
      <c r="G242" s="5" t="s">
        <v>178</v>
      </c>
      <c r="H242" s="65">
        <v>786</v>
      </c>
      <c r="I242" s="68">
        <v>760</v>
      </c>
    </row>
    <row r="243" spans="2:9">
      <c r="B243" s="5" t="s">
        <v>447</v>
      </c>
      <c r="G243" s="5" t="s">
        <v>178</v>
      </c>
      <c r="H243" s="65">
        <v>939</v>
      </c>
      <c r="I243" s="68">
        <v>912</v>
      </c>
    </row>
    <row r="244" spans="2:9">
      <c r="B244" s="5" t="s">
        <v>448</v>
      </c>
      <c r="G244" s="5" t="s">
        <v>178</v>
      </c>
      <c r="H244" s="65">
        <v>832</v>
      </c>
      <c r="I244" s="68">
        <v>803</v>
      </c>
    </row>
    <row r="245" spans="2:9">
      <c r="B245" s="5" t="s">
        <v>449</v>
      </c>
      <c r="G245" s="5" t="s">
        <v>104</v>
      </c>
      <c r="H245" s="65">
        <v>1080</v>
      </c>
      <c r="I245" s="68">
        <v>1026</v>
      </c>
    </row>
    <row r="246" spans="2:9">
      <c r="B246" s="5" t="s">
        <v>450</v>
      </c>
      <c r="G246" s="5" t="s">
        <v>104</v>
      </c>
      <c r="H246" s="65">
        <v>859</v>
      </c>
      <c r="I246" s="68">
        <v>830</v>
      </c>
    </row>
    <row r="247" spans="2:9">
      <c r="B247" s="5" t="s">
        <v>451</v>
      </c>
      <c r="G247" s="5" t="s">
        <v>178</v>
      </c>
      <c r="H247" s="65">
        <v>1037</v>
      </c>
      <c r="I247" s="68">
        <v>1001</v>
      </c>
    </row>
    <row r="248" spans="2:9">
      <c r="B248" s="5" t="s">
        <v>452</v>
      </c>
      <c r="G248" s="5" t="s">
        <v>104</v>
      </c>
      <c r="H248" s="65">
        <v>185</v>
      </c>
      <c r="I248" s="68">
        <v>176</v>
      </c>
    </row>
    <row r="249" spans="2:9">
      <c r="B249" s="5" t="s">
        <v>453</v>
      </c>
      <c r="D249" s="5" t="s">
        <v>454</v>
      </c>
      <c r="G249" s="5" t="s">
        <v>106</v>
      </c>
      <c r="H249" s="65">
        <v>380</v>
      </c>
      <c r="I249" s="68">
        <v>372</v>
      </c>
    </row>
    <row r="250" spans="2:9">
      <c r="B250" s="5" t="s">
        <v>455</v>
      </c>
      <c r="D250" s="5" t="s">
        <v>456</v>
      </c>
      <c r="G250" s="5" t="s">
        <v>106</v>
      </c>
      <c r="H250" s="65">
        <v>676</v>
      </c>
      <c r="I250" s="68">
        <v>657</v>
      </c>
    </row>
    <row r="251" spans="2:9">
      <c r="B251" s="5" t="s">
        <v>457</v>
      </c>
      <c r="D251" s="5" t="s">
        <v>456</v>
      </c>
      <c r="G251" s="5" t="s">
        <v>106</v>
      </c>
      <c r="H251" s="65">
        <v>404</v>
      </c>
      <c r="I251" s="68">
        <v>374</v>
      </c>
    </row>
    <row r="252" spans="2:9">
      <c r="B252" s="5" t="s">
        <v>458</v>
      </c>
      <c r="D252" s="5" t="s">
        <v>459</v>
      </c>
      <c r="G252" s="5" t="s">
        <v>106</v>
      </c>
      <c r="H252" s="65">
        <v>376</v>
      </c>
      <c r="I252" s="68">
        <v>367</v>
      </c>
    </row>
    <row r="253" spans="2:9">
      <c r="B253" s="5" t="s">
        <v>460</v>
      </c>
      <c r="D253" s="5" t="s">
        <v>461</v>
      </c>
      <c r="G253" s="5" t="s">
        <v>106</v>
      </c>
      <c r="H253" s="65">
        <v>1937</v>
      </c>
      <c r="I253" s="68">
        <v>1885</v>
      </c>
    </row>
    <row r="254" spans="2:9">
      <c r="B254" s="5" t="s">
        <v>462</v>
      </c>
      <c r="D254" s="5" t="s">
        <v>461</v>
      </c>
      <c r="G254" s="5" t="s">
        <v>106</v>
      </c>
      <c r="H254" s="65">
        <v>306</v>
      </c>
      <c r="I254" s="68">
        <v>295</v>
      </c>
    </row>
    <row r="255" spans="2:9">
      <c r="B255" s="5" t="s">
        <v>463</v>
      </c>
      <c r="D255" s="5" t="s">
        <v>464</v>
      </c>
      <c r="E255" s="5" t="s">
        <v>465</v>
      </c>
      <c r="G255" s="5" t="s">
        <v>106</v>
      </c>
      <c r="H255" s="65">
        <v>270</v>
      </c>
      <c r="I255" s="68">
        <v>500</v>
      </c>
    </row>
    <row r="256" spans="2:9">
      <c r="B256" s="5" t="s">
        <v>466</v>
      </c>
      <c r="D256" s="5" t="s">
        <v>467</v>
      </c>
      <c r="E256" s="5" t="s">
        <v>468</v>
      </c>
      <c r="G256" s="5" t="s">
        <v>181</v>
      </c>
      <c r="H256" s="65">
        <v>289</v>
      </c>
      <c r="I256" s="68">
        <v>409</v>
      </c>
    </row>
    <row r="257" spans="2:9">
      <c r="B257" s="5" t="s">
        <v>469</v>
      </c>
      <c r="D257" s="5" t="s">
        <v>467</v>
      </c>
      <c r="E257" s="5" t="s">
        <v>468</v>
      </c>
      <c r="G257" s="5" t="s">
        <v>181</v>
      </c>
      <c r="H257" s="65">
        <v>329</v>
      </c>
      <c r="I257" s="68">
        <v>322</v>
      </c>
    </row>
    <row r="258" spans="2:9">
      <c r="B258" s="5" t="s">
        <v>470</v>
      </c>
      <c r="D258" s="5" t="s">
        <v>467</v>
      </c>
      <c r="E258" s="5" t="s">
        <v>468</v>
      </c>
      <c r="G258" s="5" t="s">
        <v>181</v>
      </c>
      <c r="H258" s="65">
        <v>1047</v>
      </c>
      <c r="I258" s="68">
        <v>1326</v>
      </c>
    </row>
    <row r="259" spans="2:9">
      <c r="B259" s="5" t="s">
        <v>471</v>
      </c>
      <c r="D259" s="5" t="s">
        <v>467</v>
      </c>
      <c r="E259" s="5" t="s">
        <v>468</v>
      </c>
      <c r="G259" s="5" t="s">
        <v>181</v>
      </c>
      <c r="H259" s="65">
        <v>361</v>
      </c>
      <c r="I259" s="68">
        <v>346</v>
      </c>
    </row>
    <row r="260" spans="2:9">
      <c r="B260" s="5" t="s">
        <v>472</v>
      </c>
      <c r="G260" s="5" t="s">
        <v>112</v>
      </c>
      <c r="H260" s="65">
        <v>506</v>
      </c>
      <c r="I260" s="68">
        <v>473</v>
      </c>
    </row>
    <row r="261" spans="2:9">
      <c r="B261" s="5" t="s">
        <v>473</v>
      </c>
      <c r="G261" s="5" t="s">
        <v>112</v>
      </c>
      <c r="H261" s="65">
        <v>741</v>
      </c>
      <c r="I261" s="68">
        <v>697</v>
      </c>
    </row>
    <row r="262" spans="2:9">
      <c r="B262" s="5" t="s">
        <v>474</v>
      </c>
      <c r="G262" s="5" t="s">
        <v>112</v>
      </c>
      <c r="H262" s="65">
        <v>1100</v>
      </c>
      <c r="I262" s="68">
        <v>1042</v>
      </c>
    </row>
    <row r="263" spans="2:9">
      <c r="B263" s="5" t="s">
        <v>475</v>
      </c>
      <c r="G263" s="5" t="s">
        <v>112</v>
      </c>
      <c r="H263" s="65">
        <v>826</v>
      </c>
      <c r="I263" s="68">
        <v>784</v>
      </c>
    </row>
    <row r="264" spans="2:9">
      <c r="B264" s="5" t="s">
        <v>476</v>
      </c>
      <c r="G264" s="5" t="s">
        <v>112</v>
      </c>
      <c r="H264" s="65">
        <v>1159</v>
      </c>
      <c r="I264" s="68">
        <v>1113</v>
      </c>
    </row>
    <row r="265" spans="2:9">
      <c r="B265" s="5" t="s">
        <v>477</v>
      </c>
      <c r="G265" s="5" t="s">
        <v>157</v>
      </c>
      <c r="H265" s="65">
        <v>1478</v>
      </c>
      <c r="I265" s="68">
        <v>1397</v>
      </c>
    </row>
    <row r="266" spans="2:9">
      <c r="B266" s="5" t="s">
        <v>478</v>
      </c>
      <c r="G266" s="5" t="s">
        <v>157</v>
      </c>
      <c r="H266" s="65">
        <v>450</v>
      </c>
      <c r="I266" s="68">
        <v>433</v>
      </c>
    </row>
    <row r="267" spans="2:9">
      <c r="B267" s="5" t="s">
        <v>479</v>
      </c>
      <c r="G267" s="5" t="s">
        <v>86</v>
      </c>
      <c r="H267" s="65">
        <v>117</v>
      </c>
      <c r="I267" s="68">
        <v>110</v>
      </c>
    </row>
    <row r="268" spans="2:9">
      <c r="B268" s="5" t="s">
        <v>480</v>
      </c>
      <c r="D268" s="5" t="s">
        <v>464</v>
      </c>
      <c r="E268" s="5" t="s">
        <v>481</v>
      </c>
      <c r="G268" s="5" t="s">
        <v>106</v>
      </c>
      <c r="H268" s="65">
        <v>336</v>
      </c>
      <c r="I268" s="68">
        <v>413</v>
      </c>
    </row>
    <row r="269" spans="2:9">
      <c r="B269" s="5" t="s">
        <v>482</v>
      </c>
      <c r="G269" s="5" t="s">
        <v>122</v>
      </c>
      <c r="H269" s="65">
        <v>1301</v>
      </c>
      <c r="I269" s="68">
        <v>1243</v>
      </c>
    </row>
    <row r="270" spans="2:9">
      <c r="B270" s="5" t="s">
        <v>483</v>
      </c>
      <c r="G270" s="5" t="s">
        <v>122</v>
      </c>
      <c r="H270" s="65">
        <v>610</v>
      </c>
      <c r="I270" s="68">
        <v>591</v>
      </c>
    </row>
    <row r="271" spans="2:9">
      <c r="B271" s="5" t="s">
        <v>484</v>
      </c>
      <c r="G271" s="5" t="s">
        <v>124</v>
      </c>
      <c r="H271" s="65">
        <v>1094</v>
      </c>
      <c r="I271" s="68">
        <v>1060</v>
      </c>
    </row>
    <row r="272" spans="2:9">
      <c r="B272" s="5" t="s">
        <v>485</v>
      </c>
      <c r="G272" s="5" t="s">
        <v>124</v>
      </c>
      <c r="H272" s="65">
        <v>424</v>
      </c>
      <c r="I272" s="68">
        <v>410</v>
      </c>
    </row>
    <row r="273" spans="2:9">
      <c r="B273" s="5" t="s">
        <v>486</v>
      </c>
      <c r="G273" s="5" t="s">
        <v>124</v>
      </c>
      <c r="H273" s="65">
        <v>519</v>
      </c>
      <c r="I273" s="68">
        <v>497</v>
      </c>
    </row>
    <row r="274" spans="2:9">
      <c r="B274" s="5" t="s">
        <v>487</v>
      </c>
      <c r="G274" s="5" t="s">
        <v>124</v>
      </c>
      <c r="H274" s="65">
        <v>725</v>
      </c>
      <c r="I274" s="68">
        <v>701</v>
      </c>
    </row>
    <row r="275" spans="2:9">
      <c r="B275" s="5" t="s">
        <v>488</v>
      </c>
      <c r="D275" s="5" t="s">
        <v>467</v>
      </c>
      <c r="E275" s="5" t="s">
        <v>489</v>
      </c>
      <c r="G275" s="5" t="s">
        <v>124</v>
      </c>
      <c r="H275" s="65">
        <v>1956</v>
      </c>
      <c r="I275" s="68">
        <v>2247</v>
      </c>
    </row>
    <row r="276" spans="2:9">
      <c r="B276" s="5" t="s">
        <v>490</v>
      </c>
      <c r="D276" s="5" t="s">
        <v>467</v>
      </c>
      <c r="E276" s="5" t="s">
        <v>491</v>
      </c>
      <c r="G276" s="5" t="s">
        <v>181</v>
      </c>
      <c r="H276" s="65">
        <v>331</v>
      </c>
      <c r="I276" s="68">
        <v>305</v>
      </c>
    </row>
    <row r="277" spans="2:9">
      <c r="B277" s="5" t="s">
        <v>492</v>
      </c>
      <c r="D277" s="5" t="s">
        <v>493</v>
      </c>
      <c r="G277" s="5" t="s">
        <v>132</v>
      </c>
      <c r="H277" s="65">
        <v>282</v>
      </c>
      <c r="I277" s="68">
        <v>279</v>
      </c>
    </row>
    <row r="278" spans="2:9">
      <c r="B278" s="5" t="s">
        <v>494</v>
      </c>
      <c r="D278" s="5" t="s">
        <v>495</v>
      </c>
      <c r="G278" s="5" t="s">
        <v>132</v>
      </c>
      <c r="H278" s="65">
        <v>564</v>
      </c>
      <c r="I278" s="68">
        <v>554</v>
      </c>
    </row>
    <row r="279" spans="2:9">
      <c r="B279" s="5" t="s">
        <v>496</v>
      </c>
      <c r="D279" s="5" t="s">
        <v>497</v>
      </c>
      <c r="G279" s="5" t="s">
        <v>142</v>
      </c>
      <c r="H279" s="65">
        <v>215</v>
      </c>
      <c r="I279" s="68">
        <v>268</v>
      </c>
    </row>
    <row r="280" spans="2:9">
      <c r="B280" s="5" t="s">
        <v>498</v>
      </c>
      <c r="D280" s="5" t="s">
        <v>497</v>
      </c>
      <c r="G280" s="5" t="s">
        <v>142</v>
      </c>
      <c r="H280" s="65">
        <v>32</v>
      </c>
      <c r="I280" s="68">
        <v>31</v>
      </c>
    </row>
    <row r="281" spans="2:9">
      <c r="B281" s="5" t="s">
        <v>499</v>
      </c>
      <c r="D281" s="5" t="s">
        <v>500</v>
      </c>
      <c r="E281" s="5" t="s">
        <v>500</v>
      </c>
      <c r="G281" s="5" t="s">
        <v>132</v>
      </c>
      <c r="H281" s="65">
        <v>294</v>
      </c>
      <c r="I281" s="68">
        <v>281</v>
      </c>
    </row>
    <row r="282" spans="2:9">
      <c r="B282" s="5" t="s">
        <v>501</v>
      </c>
      <c r="D282" s="5" t="s">
        <v>502</v>
      </c>
      <c r="G282" s="5" t="s">
        <v>142</v>
      </c>
      <c r="H282" s="65">
        <v>289</v>
      </c>
      <c r="I282" s="68">
        <v>282</v>
      </c>
    </row>
    <row r="283" spans="2:9">
      <c r="B283" s="5" t="s">
        <v>503</v>
      </c>
      <c r="D283" s="5" t="s">
        <v>497</v>
      </c>
      <c r="G283" s="5" t="s">
        <v>142</v>
      </c>
      <c r="H283" s="65">
        <v>447</v>
      </c>
      <c r="I283" s="68">
        <v>422</v>
      </c>
    </row>
    <row r="284" spans="2:9">
      <c r="B284" s="5" t="s">
        <v>504</v>
      </c>
      <c r="D284" s="5" t="s">
        <v>505</v>
      </c>
      <c r="G284" s="5" t="s">
        <v>132</v>
      </c>
      <c r="H284" s="65">
        <v>276</v>
      </c>
      <c r="I284" s="68">
        <v>265</v>
      </c>
    </row>
    <row r="285" spans="2:9">
      <c r="B285" s="5" t="s">
        <v>506</v>
      </c>
      <c r="D285" s="5" t="s">
        <v>507</v>
      </c>
      <c r="G285" s="5" t="s">
        <v>142</v>
      </c>
      <c r="H285" s="65">
        <v>139</v>
      </c>
      <c r="I285" s="68">
        <v>135</v>
      </c>
    </row>
    <row r="286" spans="2:9">
      <c r="B286" s="5" t="s">
        <v>508</v>
      </c>
      <c r="D286" s="5" t="s">
        <v>495</v>
      </c>
      <c r="G286" s="5" t="s">
        <v>132</v>
      </c>
      <c r="H286" s="65">
        <v>82</v>
      </c>
      <c r="I286" s="68">
        <v>78</v>
      </c>
    </row>
    <row r="287" spans="2:9">
      <c r="B287" s="5" t="s">
        <v>509</v>
      </c>
      <c r="D287" s="5" t="s">
        <v>510</v>
      </c>
      <c r="G287" s="5" t="s">
        <v>132</v>
      </c>
      <c r="H287" s="65">
        <v>188</v>
      </c>
      <c r="I287" s="68">
        <v>187</v>
      </c>
    </row>
    <row r="288" spans="2:9">
      <c r="B288" s="5" t="s">
        <v>511</v>
      </c>
      <c r="D288" s="5" t="s">
        <v>512</v>
      </c>
      <c r="G288" s="5" t="s">
        <v>132</v>
      </c>
      <c r="H288" s="65">
        <v>239</v>
      </c>
      <c r="I288" s="68">
        <v>229</v>
      </c>
    </row>
    <row r="289" spans="2:9">
      <c r="B289" s="5" t="s">
        <v>513</v>
      </c>
      <c r="D289" s="5" t="s">
        <v>514</v>
      </c>
      <c r="G289" s="5" t="s">
        <v>142</v>
      </c>
      <c r="H289" s="65">
        <v>283</v>
      </c>
      <c r="I289" s="68">
        <v>271</v>
      </c>
    </row>
    <row r="290" spans="2:9">
      <c r="B290" s="5" t="s">
        <v>515</v>
      </c>
      <c r="D290" s="5" t="s">
        <v>516</v>
      </c>
      <c r="G290" s="5" t="s">
        <v>142</v>
      </c>
      <c r="H290" s="65">
        <v>1169</v>
      </c>
      <c r="I290" s="68">
        <v>1134</v>
      </c>
    </row>
    <row r="291" spans="2:9">
      <c r="B291" s="5" t="s">
        <v>517</v>
      </c>
      <c r="D291" s="5" t="s">
        <v>516</v>
      </c>
      <c r="G291" s="5" t="s">
        <v>142</v>
      </c>
      <c r="H291" s="65">
        <v>792</v>
      </c>
      <c r="I291" s="68">
        <v>753</v>
      </c>
    </row>
    <row r="292" spans="2:9">
      <c r="B292" s="5" t="s">
        <v>518</v>
      </c>
      <c r="D292" s="5" t="s">
        <v>519</v>
      </c>
      <c r="G292" s="5" t="s">
        <v>142</v>
      </c>
      <c r="H292" s="65">
        <v>98</v>
      </c>
      <c r="I292" s="68">
        <v>95</v>
      </c>
    </row>
    <row r="293" spans="2:9">
      <c r="B293" s="5" t="s">
        <v>520</v>
      </c>
      <c r="D293" s="5" t="s">
        <v>519</v>
      </c>
      <c r="G293" s="5" t="s">
        <v>142</v>
      </c>
      <c r="H293" s="65">
        <v>160</v>
      </c>
      <c r="I293" s="68">
        <v>156</v>
      </c>
    </row>
    <row r="294" spans="2:9">
      <c r="B294" s="5" t="s">
        <v>521</v>
      </c>
      <c r="D294" s="5" t="s">
        <v>516</v>
      </c>
      <c r="G294" s="5" t="s">
        <v>142</v>
      </c>
      <c r="H294" s="65">
        <v>67</v>
      </c>
      <c r="I294" s="68">
        <v>64</v>
      </c>
    </row>
    <row r="295" spans="2:9">
      <c r="B295" s="5" t="s">
        <v>522</v>
      </c>
      <c r="D295" s="5" t="s">
        <v>519</v>
      </c>
      <c r="G295" s="5" t="s">
        <v>142</v>
      </c>
      <c r="H295" s="65">
        <v>104</v>
      </c>
      <c r="I295" s="68">
        <v>97</v>
      </c>
    </row>
    <row r="296" spans="2:9">
      <c r="B296" s="5" t="s">
        <v>523</v>
      </c>
      <c r="D296" s="5" t="s">
        <v>524</v>
      </c>
      <c r="G296" s="5" t="s">
        <v>142</v>
      </c>
      <c r="H296" s="65">
        <v>335</v>
      </c>
      <c r="I296" s="68">
        <v>325</v>
      </c>
    </row>
    <row r="297" spans="2:9">
      <c r="B297" s="5" t="s">
        <v>525</v>
      </c>
      <c r="G297" s="5" t="s">
        <v>86</v>
      </c>
      <c r="H297" s="65">
        <v>859</v>
      </c>
      <c r="I297" s="68">
        <v>810</v>
      </c>
    </row>
    <row r="298" spans="2:9">
      <c r="B298" s="5" t="s">
        <v>526</v>
      </c>
      <c r="G298" s="5" t="s">
        <v>157</v>
      </c>
      <c r="H298" s="65">
        <v>786</v>
      </c>
      <c r="I298" s="68">
        <v>771</v>
      </c>
    </row>
    <row r="299" spans="2:9">
      <c r="B299" s="5" t="s">
        <v>527</v>
      </c>
      <c r="G299" s="5" t="s">
        <v>157</v>
      </c>
      <c r="H299" s="65">
        <v>1157</v>
      </c>
      <c r="I299" s="68">
        <v>1123</v>
      </c>
    </row>
    <row r="300" spans="2:9">
      <c r="B300" s="5" t="s">
        <v>528</v>
      </c>
      <c r="G300" s="5" t="s">
        <v>157</v>
      </c>
      <c r="H300" s="65">
        <v>771</v>
      </c>
      <c r="I300" s="68">
        <v>738</v>
      </c>
    </row>
    <row r="301" spans="2:9">
      <c r="B301" s="5" t="s">
        <v>529</v>
      </c>
      <c r="G301" s="5" t="s">
        <v>86</v>
      </c>
      <c r="H301" s="65">
        <v>262</v>
      </c>
      <c r="I301" s="68">
        <v>251</v>
      </c>
    </row>
    <row r="302" spans="2:9">
      <c r="B302" s="10" t="s">
        <v>530</v>
      </c>
      <c r="C302" s="10"/>
      <c r="D302" s="11"/>
      <c r="E302" s="11"/>
      <c r="F302" s="11"/>
      <c r="G302" s="10" t="s">
        <v>71</v>
      </c>
      <c r="H302" s="63">
        <v>1427</v>
      </c>
      <c r="I302" s="67">
        <v>1351</v>
      </c>
    </row>
    <row r="303" spans="2:9">
      <c r="B303" s="10" t="s">
        <v>531</v>
      </c>
      <c r="C303" s="10"/>
      <c r="D303" s="11"/>
      <c r="E303" s="11"/>
      <c r="F303" s="11"/>
      <c r="G303" s="10" t="s">
        <v>71</v>
      </c>
      <c r="H303" s="63">
        <v>712</v>
      </c>
      <c r="I303" s="67">
        <v>670</v>
      </c>
    </row>
    <row r="304" spans="2:9">
      <c r="B304" s="10" t="s">
        <v>532</v>
      </c>
      <c r="C304" s="10"/>
      <c r="D304" s="11"/>
      <c r="E304" s="11"/>
      <c r="F304" s="11"/>
      <c r="G304" s="10" t="s">
        <v>71</v>
      </c>
      <c r="H304" s="63">
        <v>595</v>
      </c>
      <c r="I304" s="67">
        <v>571</v>
      </c>
    </row>
    <row r="305" spans="2:9">
      <c r="B305" s="5" t="s">
        <v>533</v>
      </c>
      <c r="G305" s="5" t="s">
        <v>86</v>
      </c>
      <c r="H305" s="65">
        <v>87</v>
      </c>
      <c r="I305" s="68">
        <v>82</v>
      </c>
    </row>
    <row r="306" spans="2:9">
      <c r="B306" s="10" t="s">
        <v>534</v>
      </c>
      <c r="C306" s="10"/>
      <c r="D306" s="11"/>
      <c r="E306" s="11"/>
      <c r="F306" s="11"/>
      <c r="G306" s="10" t="s">
        <v>71</v>
      </c>
      <c r="H306" s="63">
        <v>378</v>
      </c>
      <c r="I306" s="67">
        <v>368</v>
      </c>
    </row>
    <row r="307" spans="2:9">
      <c r="B307" s="5" t="s">
        <v>535</v>
      </c>
      <c r="G307" s="5" t="s">
        <v>185</v>
      </c>
      <c r="H307" s="65">
        <v>1038</v>
      </c>
      <c r="I307" s="68">
        <v>1011</v>
      </c>
    </row>
    <row r="308" spans="2:9">
      <c r="B308" s="5" t="s">
        <v>536</v>
      </c>
      <c r="G308" s="5" t="s">
        <v>185</v>
      </c>
      <c r="H308" s="65">
        <v>1165</v>
      </c>
      <c r="I308" s="68">
        <v>1123</v>
      </c>
    </row>
    <row r="309" spans="2:9">
      <c r="B309" s="5" t="s">
        <v>537</v>
      </c>
      <c r="G309" s="5" t="s">
        <v>185</v>
      </c>
      <c r="H309" s="65">
        <v>1183</v>
      </c>
      <c r="I309" s="68">
        <v>1156</v>
      </c>
    </row>
    <row r="310" spans="2:9">
      <c r="B310" s="5" t="s">
        <v>538</v>
      </c>
      <c r="G310" s="5" t="s">
        <v>185</v>
      </c>
      <c r="H310" s="65">
        <v>994</v>
      </c>
      <c r="I310" s="68">
        <v>961</v>
      </c>
    </row>
    <row r="311" spans="2:9">
      <c r="B311" s="5" t="s">
        <v>539</v>
      </c>
      <c r="G311" s="5" t="s">
        <v>185</v>
      </c>
      <c r="H311" s="65">
        <v>471</v>
      </c>
      <c r="I311" s="68">
        <v>446</v>
      </c>
    </row>
    <row r="312" spans="2:9">
      <c r="B312" s="10" t="s">
        <v>540</v>
      </c>
      <c r="C312" s="10"/>
      <c r="D312" s="11"/>
      <c r="E312" s="11"/>
      <c r="F312" s="11"/>
      <c r="G312" s="10" t="s">
        <v>71</v>
      </c>
      <c r="H312" s="63">
        <v>802</v>
      </c>
      <c r="I312" s="67">
        <v>829</v>
      </c>
    </row>
    <row r="313" spans="2:9">
      <c r="B313" s="10" t="s">
        <v>541</v>
      </c>
      <c r="C313" s="10"/>
      <c r="D313" s="11"/>
      <c r="E313" s="11"/>
      <c r="F313" s="11"/>
      <c r="G313" s="10" t="s">
        <v>71</v>
      </c>
      <c r="H313" s="63">
        <v>900</v>
      </c>
      <c r="I313" s="67">
        <v>869</v>
      </c>
    </row>
    <row r="314" spans="2:9">
      <c r="B314" s="5" t="s">
        <v>542</v>
      </c>
      <c r="D314" s="5" t="s">
        <v>464</v>
      </c>
      <c r="E314" s="5" t="s">
        <v>543</v>
      </c>
      <c r="G314" s="5" t="s">
        <v>106</v>
      </c>
      <c r="H314" s="65">
        <v>542</v>
      </c>
      <c r="I314" s="68">
        <v>650</v>
      </c>
    </row>
    <row r="315" spans="2:9">
      <c r="B315" s="5" t="s">
        <v>544</v>
      </c>
      <c r="G315" s="5" t="s">
        <v>173</v>
      </c>
      <c r="H315" s="65">
        <v>1337</v>
      </c>
      <c r="I315" s="68">
        <v>1285</v>
      </c>
    </row>
    <row r="316" spans="2:9">
      <c r="B316" s="5" t="s">
        <v>545</v>
      </c>
      <c r="G316" s="5" t="s">
        <v>173</v>
      </c>
      <c r="H316" s="65">
        <v>815</v>
      </c>
      <c r="I316" s="68">
        <v>774</v>
      </c>
    </row>
    <row r="317" spans="2:9">
      <c r="B317" s="5" t="s">
        <v>546</v>
      </c>
      <c r="G317" s="5" t="s">
        <v>173</v>
      </c>
      <c r="H317" s="65">
        <v>1203</v>
      </c>
      <c r="I317" s="68">
        <v>1157</v>
      </c>
    </row>
    <row r="318" spans="2:9">
      <c r="B318" s="5" t="s">
        <v>547</v>
      </c>
      <c r="G318" s="5" t="s">
        <v>173</v>
      </c>
      <c r="H318" s="65">
        <v>1007</v>
      </c>
      <c r="I318" s="68">
        <v>989</v>
      </c>
    </row>
    <row r="319" spans="2:9">
      <c r="B319" s="5" t="s">
        <v>548</v>
      </c>
      <c r="D319" s="5" t="s">
        <v>382</v>
      </c>
      <c r="E319" s="5" t="s">
        <v>549</v>
      </c>
      <c r="G319" s="5" t="s">
        <v>173</v>
      </c>
      <c r="H319" s="65">
        <v>214</v>
      </c>
      <c r="I319" s="68">
        <v>199</v>
      </c>
    </row>
    <row r="320" spans="2:9">
      <c r="B320" s="5" t="s">
        <v>550</v>
      </c>
      <c r="D320" s="5" t="s">
        <v>382</v>
      </c>
      <c r="E320" s="5" t="s">
        <v>551</v>
      </c>
      <c r="G320" s="5" t="s">
        <v>132</v>
      </c>
      <c r="H320" s="65">
        <v>312</v>
      </c>
      <c r="I320" s="68">
        <v>297</v>
      </c>
    </row>
    <row r="321" spans="2:9">
      <c r="B321" s="5" t="s">
        <v>552</v>
      </c>
      <c r="D321" s="5" t="s">
        <v>382</v>
      </c>
      <c r="E321" s="5" t="s">
        <v>553</v>
      </c>
      <c r="G321" s="5" t="s">
        <v>132</v>
      </c>
      <c r="H321" s="65">
        <v>1381</v>
      </c>
      <c r="I321" s="68">
        <v>1416</v>
      </c>
    </row>
    <row r="322" spans="2:9">
      <c r="B322" s="5" t="s">
        <v>554</v>
      </c>
      <c r="D322" s="5" t="s">
        <v>382</v>
      </c>
      <c r="E322" s="5" t="s">
        <v>551</v>
      </c>
      <c r="G322" s="5" t="s">
        <v>132</v>
      </c>
      <c r="H322" s="65">
        <v>105</v>
      </c>
      <c r="I322" s="68">
        <v>98</v>
      </c>
    </row>
    <row r="323" spans="2:9">
      <c r="B323" s="5" t="s">
        <v>555</v>
      </c>
      <c r="D323" s="5" t="s">
        <v>382</v>
      </c>
      <c r="E323" s="5" t="s">
        <v>551</v>
      </c>
      <c r="G323" s="5" t="s">
        <v>132</v>
      </c>
      <c r="H323" s="65">
        <v>294</v>
      </c>
      <c r="I323" s="68">
        <v>289</v>
      </c>
    </row>
    <row r="324" spans="2:9">
      <c r="B324" s="5" t="s">
        <v>556</v>
      </c>
      <c r="D324" s="5" t="s">
        <v>382</v>
      </c>
      <c r="E324" s="5" t="s">
        <v>388</v>
      </c>
      <c r="G324" s="5" t="s">
        <v>173</v>
      </c>
      <c r="H324" s="65">
        <v>217</v>
      </c>
      <c r="I324" s="68">
        <v>200</v>
      </c>
    </row>
    <row r="325" spans="2:9">
      <c r="B325" s="5" t="s">
        <v>557</v>
      </c>
      <c r="D325" s="5" t="s">
        <v>382</v>
      </c>
      <c r="E325" s="5" t="s">
        <v>553</v>
      </c>
      <c r="G325" s="5" t="s">
        <v>132</v>
      </c>
      <c r="H325" s="65">
        <v>152</v>
      </c>
      <c r="I325" s="68">
        <v>109</v>
      </c>
    </row>
    <row r="326" spans="2:9">
      <c r="B326" s="5" t="s">
        <v>558</v>
      </c>
      <c r="D326" s="5" t="s">
        <v>399</v>
      </c>
      <c r="E326" s="5" t="s">
        <v>559</v>
      </c>
      <c r="G326" s="5" t="s">
        <v>101</v>
      </c>
      <c r="H326" s="65">
        <v>329</v>
      </c>
      <c r="I326" s="68">
        <v>316</v>
      </c>
    </row>
    <row r="327" spans="2:9">
      <c r="B327" s="5" t="s">
        <v>560</v>
      </c>
      <c r="D327" s="5" t="s">
        <v>561</v>
      </c>
      <c r="E327" s="5" t="s">
        <v>562</v>
      </c>
      <c r="G327" s="5" t="s">
        <v>101</v>
      </c>
      <c r="H327" s="65">
        <v>296</v>
      </c>
      <c r="I327" s="68">
        <v>286</v>
      </c>
    </row>
    <row r="328" spans="2:9">
      <c r="B328" s="5" t="s">
        <v>563</v>
      </c>
      <c r="D328" s="5" t="s">
        <v>399</v>
      </c>
      <c r="E328" s="5" t="s">
        <v>564</v>
      </c>
      <c r="G328" s="5" t="s">
        <v>101</v>
      </c>
      <c r="H328" s="65">
        <v>742</v>
      </c>
      <c r="I328" s="68">
        <v>713</v>
      </c>
    </row>
    <row r="329" spans="2:9">
      <c r="B329" s="5" t="s">
        <v>565</v>
      </c>
      <c r="D329" s="5" t="s">
        <v>561</v>
      </c>
      <c r="E329" s="5" t="s">
        <v>562</v>
      </c>
      <c r="G329" s="5" t="s">
        <v>101</v>
      </c>
      <c r="H329" s="65">
        <v>343</v>
      </c>
      <c r="I329" s="68">
        <v>326</v>
      </c>
    </row>
    <row r="330" spans="2:9">
      <c r="B330" s="5" t="s">
        <v>566</v>
      </c>
      <c r="D330" s="5" t="s">
        <v>561</v>
      </c>
      <c r="E330" s="5" t="s">
        <v>562</v>
      </c>
      <c r="G330" s="5" t="s">
        <v>101</v>
      </c>
      <c r="H330" s="65">
        <v>365</v>
      </c>
      <c r="I330" s="68">
        <v>353</v>
      </c>
    </row>
    <row r="331" spans="2:9">
      <c r="B331" s="5" t="s">
        <v>567</v>
      </c>
      <c r="D331" s="5" t="s">
        <v>181</v>
      </c>
      <c r="E331" s="5" t="s">
        <v>568</v>
      </c>
      <c r="G331" s="5" t="s">
        <v>181</v>
      </c>
      <c r="H331" s="65">
        <v>510</v>
      </c>
      <c r="I331" s="68">
        <v>499</v>
      </c>
    </row>
    <row r="332" spans="2:9">
      <c r="B332" s="5" t="s">
        <v>569</v>
      </c>
      <c r="D332" s="5" t="s">
        <v>181</v>
      </c>
      <c r="E332" s="5" t="s">
        <v>568</v>
      </c>
      <c r="G332" s="5" t="s">
        <v>181</v>
      </c>
      <c r="H332" s="65">
        <v>544</v>
      </c>
      <c r="I332" s="68">
        <v>529</v>
      </c>
    </row>
    <row r="333" spans="2:9">
      <c r="B333" s="5" t="s">
        <v>570</v>
      </c>
      <c r="D333" s="5" t="s">
        <v>181</v>
      </c>
      <c r="E333" s="5" t="s">
        <v>571</v>
      </c>
      <c r="G333" s="5" t="s">
        <v>181</v>
      </c>
      <c r="H333" s="65">
        <v>1248</v>
      </c>
      <c r="I333" s="68">
        <v>1289</v>
      </c>
    </row>
    <row r="334" spans="2:9">
      <c r="B334" s="5" t="s">
        <v>572</v>
      </c>
      <c r="D334" s="5" t="s">
        <v>181</v>
      </c>
      <c r="E334" s="5" t="s">
        <v>573</v>
      </c>
      <c r="G334" s="5" t="s">
        <v>132</v>
      </c>
      <c r="H334" s="65">
        <v>179</v>
      </c>
      <c r="I334" s="68">
        <v>176</v>
      </c>
    </row>
    <row r="335" spans="2:9">
      <c r="B335" s="5" t="s">
        <v>574</v>
      </c>
      <c r="D335" s="5" t="s">
        <v>181</v>
      </c>
      <c r="E335" s="5" t="s">
        <v>575</v>
      </c>
      <c r="G335" s="5" t="s">
        <v>181</v>
      </c>
      <c r="H335" s="65">
        <v>1181</v>
      </c>
      <c r="I335" s="68">
        <v>1212</v>
      </c>
    </row>
    <row r="336" spans="2:9">
      <c r="B336" s="5" t="s">
        <v>576</v>
      </c>
      <c r="D336" s="5" t="s">
        <v>181</v>
      </c>
      <c r="E336" s="5" t="s">
        <v>573</v>
      </c>
      <c r="G336" s="5" t="s">
        <v>132</v>
      </c>
      <c r="H336" s="65">
        <v>198</v>
      </c>
      <c r="I336" s="68">
        <v>190</v>
      </c>
    </row>
    <row r="337" spans="2:9">
      <c r="B337" s="5" t="s">
        <v>577</v>
      </c>
      <c r="D337" s="5" t="s">
        <v>578</v>
      </c>
      <c r="E337" s="5" t="s">
        <v>579</v>
      </c>
      <c r="G337" s="5" t="s">
        <v>88</v>
      </c>
      <c r="H337" s="65">
        <v>650</v>
      </c>
      <c r="I337" s="68">
        <v>624</v>
      </c>
    </row>
    <row r="338" spans="2:9">
      <c r="B338" s="5" t="s">
        <v>580</v>
      </c>
      <c r="D338" s="5" t="s">
        <v>578</v>
      </c>
      <c r="E338" s="5" t="s">
        <v>579</v>
      </c>
      <c r="G338" s="5" t="s">
        <v>88</v>
      </c>
      <c r="H338" s="65">
        <v>177</v>
      </c>
      <c r="I338" s="68">
        <v>173</v>
      </c>
    </row>
    <row r="339" spans="2:9">
      <c r="B339" s="5" t="s">
        <v>581</v>
      </c>
      <c r="D339" s="5" t="s">
        <v>582</v>
      </c>
      <c r="G339" s="5" t="s">
        <v>88</v>
      </c>
      <c r="H339" s="65">
        <v>279</v>
      </c>
      <c r="I339" s="68">
        <v>272</v>
      </c>
    </row>
    <row r="340" spans="2:9">
      <c r="B340" s="5" t="s">
        <v>583</v>
      </c>
      <c r="D340" s="5" t="s">
        <v>584</v>
      </c>
      <c r="G340" s="5" t="s">
        <v>88</v>
      </c>
      <c r="H340" s="65">
        <v>342</v>
      </c>
      <c r="I340" s="68">
        <v>316</v>
      </c>
    </row>
    <row r="341" spans="2:9">
      <c r="B341" s="5" t="s">
        <v>585</v>
      </c>
      <c r="D341" s="5" t="s">
        <v>584</v>
      </c>
      <c r="G341" s="5" t="s">
        <v>88</v>
      </c>
      <c r="H341" s="65">
        <v>251</v>
      </c>
      <c r="I341" s="68">
        <v>241</v>
      </c>
    </row>
    <row r="342" spans="2:9">
      <c r="B342" s="5" t="s">
        <v>586</v>
      </c>
      <c r="D342" s="5" t="s">
        <v>578</v>
      </c>
      <c r="E342" s="5" t="s">
        <v>587</v>
      </c>
      <c r="G342" s="5" t="s">
        <v>88</v>
      </c>
      <c r="H342" s="65">
        <v>1350</v>
      </c>
      <c r="I342" s="68">
        <v>1362</v>
      </c>
    </row>
    <row r="343" spans="2:9">
      <c r="B343" s="5" t="s">
        <v>588</v>
      </c>
      <c r="D343" s="5" t="s">
        <v>578</v>
      </c>
      <c r="E343" s="5" t="s">
        <v>587</v>
      </c>
      <c r="G343" s="5" t="s">
        <v>88</v>
      </c>
      <c r="H343" s="65">
        <v>738</v>
      </c>
      <c r="I343" s="68">
        <v>702</v>
      </c>
    </row>
    <row r="344" spans="2:9">
      <c r="B344" s="5" t="s">
        <v>589</v>
      </c>
      <c r="D344" s="5" t="s">
        <v>590</v>
      </c>
      <c r="G344" s="5" t="s">
        <v>120</v>
      </c>
      <c r="H344" s="65">
        <v>367</v>
      </c>
      <c r="I344" s="68">
        <v>350</v>
      </c>
    </row>
    <row r="345" spans="2:9">
      <c r="B345" s="5" t="s">
        <v>591</v>
      </c>
      <c r="D345" s="5" t="s">
        <v>592</v>
      </c>
      <c r="E345" s="5" t="s">
        <v>593</v>
      </c>
      <c r="G345" s="5" t="s">
        <v>120</v>
      </c>
      <c r="H345" s="65">
        <v>113</v>
      </c>
      <c r="I345" s="68">
        <v>110</v>
      </c>
    </row>
    <row r="346" spans="2:9">
      <c r="B346" s="5" t="s">
        <v>594</v>
      </c>
      <c r="D346" s="5" t="s">
        <v>595</v>
      </c>
      <c r="G346" s="5" t="s">
        <v>120</v>
      </c>
      <c r="H346" s="65">
        <v>521</v>
      </c>
      <c r="I346" s="68">
        <v>503</v>
      </c>
    </row>
    <row r="347" spans="2:9">
      <c r="B347" s="5" t="s">
        <v>596</v>
      </c>
      <c r="D347" s="5" t="s">
        <v>595</v>
      </c>
      <c r="G347" s="5" t="s">
        <v>120</v>
      </c>
      <c r="H347" s="65">
        <v>703</v>
      </c>
      <c r="I347" s="68">
        <v>680</v>
      </c>
    </row>
    <row r="348" spans="2:9">
      <c r="B348" s="5" t="s">
        <v>597</v>
      </c>
      <c r="D348" s="5" t="s">
        <v>598</v>
      </c>
      <c r="G348" s="5" t="s">
        <v>152</v>
      </c>
      <c r="H348" s="65">
        <v>357</v>
      </c>
      <c r="I348" s="68">
        <v>408</v>
      </c>
    </row>
    <row r="349" spans="2:9">
      <c r="B349" s="5" t="s">
        <v>599</v>
      </c>
      <c r="D349" s="5" t="s">
        <v>600</v>
      </c>
      <c r="G349" s="5" t="s">
        <v>152</v>
      </c>
      <c r="H349" s="65">
        <v>103</v>
      </c>
      <c r="I349" s="68">
        <v>97</v>
      </c>
    </row>
    <row r="350" spans="2:9">
      <c r="B350" s="5" t="s">
        <v>601</v>
      </c>
      <c r="D350" s="5" t="s">
        <v>602</v>
      </c>
      <c r="G350" s="5" t="s">
        <v>152</v>
      </c>
      <c r="H350" s="65">
        <v>367</v>
      </c>
      <c r="I350" s="68">
        <v>359</v>
      </c>
    </row>
    <row r="351" spans="2:9">
      <c r="B351" s="5" t="s">
        <v>603</v>
      </c>
      <c r="D351" s="5" t="s">
        <v>598</v>
      </c>
      <c r="G351" s="5" t="s">
        <v>152</v>
      </c>
      <c r="H351" s="65">
        <v>225</v>
      </c>
      <c r="I351" s="68">
        <v>213</v>
      </c>
    </row>
    <row r="352" spans="2:9">
      <c r="B352" s="5" t="s">
        <v>604</v>
      </c>
      <c r="D352" s="5" t="s">
        <v>605</v>
      </c>
      <c r="G352" s="5" t="s">
        <v>152</v>
      </c>
      <c r="H352" s="65">
        <v>114</v>
      </c>
      <c r="I352" s="68">
        <v>107</v>
      </c>
    </row>
    <row r="353" spans="2:9">
      <c r="B353" s="5" t="s">
        <v>606</v>
      </c>
      <c r="D353" s="5" t="s">
        <v>605</v>
      </c>
      <c r="G353" s="5" t="s">
        <v>152</v>
      </c>
      <c r="H353" s="65">
        <v>73</v>
      </c>
      <c r="I353" s="68">
        <v>70</v>
      </c>
    </row>
    <row r="354" spans="2:9">
      <c r="B354" s="5" t="s">
        <v>607</v>
      </c>
      <c r="D354" s="5" t="s">
        <v>608</v>
      </c>
      <c r="G354" s="5" t="s">
        <v>152</v>
      </c>
      <c r="H354" s="65">
        <v>210</v>
      </c>
      <c r="I354" s="68">
        <v>201</v>
      </c>
    </row>
    <row r="355" spans="2:9">
      <c r="B355" s="5" t="s">
        <v>609</v>
      </c>
      <c r="D355" s="5" t="s">
        <v>610</v>
      </c>
      <c r="G355" s="5" t="s">
        <v>152</v>
      </c>
      <c r="H355" s="65">
        <v>224</v>
      </c>
      <c r="I355" s="68">
        <v>218</v>
      </c>
    </row>
    <row r="356" spans="2:9">
      <c r="B356" s="5" t="s">
        <v>611</v>
      </c>
      <c r="D356" s="5" t="s">
        <v>150</v>
      </c>
      <c r="E356" s="5" t="s">
        <v>612</v>
      </c>
      <c r="G356" s="5" t="s">
        <v>152</v>
      </c>
      <c r="H356" s="65">
        <v>1011</v>
      </c>
      <c r="I356" s="68">
        <v>978</v>
      </c>
    </row>
    <row r="357" spans="2:9">
      <c r="B357" s="5" t="s">
        <v>613</v>
      </c>
      <c r="D357" s="5" t="s">
        <v>152</v>
      </c>
      <c r="E357" s="5" t="s">
        <v>614</v>
      </c>
      <c r="G357" s="5" t="s">
        <v>152</v>
      </c>
      <c r="H357" s="65">
        <v>368</v>
      </c>
      <c r="I357" s="68">
        <v>360</v>
      </c>
    </row>
    <row r="358" spans="2:9">
      <c r="B358" s="5" t="s">
        <v>615</v>
      </c>
      <c r="D358" s="5" t="s">
        <v>152</v>
      </c>
      <c r="E358" s="5" t="s">
        <v>614</v>
      </c>
      <c r="G358" s="5" t="s">
        <v>152</v>
      </c>
      <c r="H358" s="65">
        <v>210</v>
      </c>
      <c r="I358" s="68">
        <v>204</v>
      </c>
    </row>
    <row r="359" spans="2:9">
      <c r="B359" s="5" t="s">
        <v>616</v>
      </c>
      <c r="D359" s="5" t="s">
        <v>617</v>
      </c>
      <c r="E359" s="5" t="s">
        <v>618</v>
      </c>
      <c r="G359" s="5" t="s">
        <v>88</v>
      </c>
      <c r="H359" s="65">
        <v>659</v>
      </c>
      <c r="I359" s="68">
        <v>648</v>
      </c>
    </row>
    <row r="360" spans="2:9">
      <c r="B360" s="5" t="s">
        <v>619</v>
      </c>
      <c r="D360" s="5" t="s">
        <v>617</v>
      </c>
      <c r="E360" s="5" t="s">
        <v>618</v>
      </c>
      <c r="G360" s="5" t="s">
        <v>91</v>
      </c>
      <c r="H360" s="65">
        <v>766</v>
      </c>
      <c r="I360" s="68">
        <v>734</v>
      </c>
    </row>
    <row r="361" spans="2:9">
      <c r="B361" s="5" t="s">
        <v>620</v>
      </c>
      <c r="D361" s="5" t="s">
        <v>617</v>
      </c>
      <c r="E361" s="5" t="s">
        <v>621</v>
      </c>
      <c r="G361" s="5" t="s">
        <v>91</v>
      </c>
      <c r="H361" s="65">
        <v>1842</v>
      </c>
      <c r="I361" s="68">
        <v>1875</v>
      </c>
    </row>
    <row r="362" spans="2:9">
      <c r="B362" s="5" t="s">
        <v>622</v>
      </c>
      <c r="D362" s="5" t="s">
        <v>617</v>
      </c>
      <c r="E362" s="5" t="s">
        <v>623</v>
      </c>
      <c r="G362" s="5" t="s">
        <v>91</v>
      </c>
      <c r="H362" s="65">
        <v>460</v>
      </c>
      <c r="I362" s="68">
        <v>498</v>
      </c>
    </row>
    <row r="363" spans="2:9">
      <c r="B363" s="5" t="s">
        <v>624</v>
      </c>
      <c r="D363" s="5" t="s">
        <v>617</v>
      </c>
      <c r="E363" s="5" t="s">
        <v>623</v>
      </c>
      <c r="G363" s="5" t="s">
        <v>91</v>
      </c>
      <c r="H363" s="65">
        <v>621</v>
      </c>
      <c r="I363" s="68">
        <v>603</v>
      </c>
    </row>
    <row r="364" spans="2:9">
      <c r="B364" s="5" t="s">
        <v>625</v>
      </c>
      <c r="D364" s="5" t="s">
        <v>617</v>
      </c>
      <c r="E364" s="5" t="s">
        <v>623</v>
      </c>
      <c r="G364" s="5" t="s">
        <v>91</v>
      </c>
      <c r="H364" s="65">
        <v>892</v>
      </c>
      <c r="I364" s="68">
        <v>868</v>
      </c>
    </row>
    <row r="365" spans="2:9">
      <c r="B365" s="5" t="s">
        <v>626</v>
      </c>
      <c r="D365" s="5" t="s">
        <v>627</v>
      </c>
      <c r="E365" s="5" t="s">
        <v>628</v>
      </c>
      <c r="G365" s="5" t="s">
        <v>128</v>
      </c>
      <c r="H365" s="65">
        <v>470</v>
      </c>
      <c r="I365" s="68">
        <v>451</v>
      </c>
    </row>
    <row r="366" spans="2:9">
      <c r="B366" s="5" t="s">
        <v>629</v>
      </c>
      <c r="D366" s="5" t="s">
        <v>627</v>
      </c>
      <c r="E366" s="5" t="s">
        <v>630</v>
      </c>
      <c r="G366" s="5" t="s">
        <v>155</v>
      </c>
      <c r="H366" s="65">
        <v>478</v>
      </c>
      <c r="I366" s="68">
        <v>477</v>
      </c>
    </row>
    <row r="367" spans="2:9">
      <c r="B367" s="5" t="s">
        <v>631</v>
      </c>
      <c r="D367" s="5" t="s">
        <v>627</v>
      </c>
      <c r="E367" s="5" t="s">
        <v>630</v>
      </c>
      <c r="G367" s="5" t="s">
        <v>155</v>
      </c>
      <c r="H367" s="65">
        <v>585</v>
      </c>
      <c r="I367" s="68">
        <v>567</v>
      </c>
    </row>
    <row r="368" spans="2:9">
      <c r="B368" s="5" t="s">
        <v>632</v>
      </c>
      <c r="D368" s="5" t="s">
        <v>633</v>
      </c>
      <c r="G368" s="5" t="s">
        <v>134</v>
      </c>
      <c r="H368" s="65">
        <v>1319</v>
      </c>
      <c r="I368" s="68">
        <v>1279</v>
      </c>
    </row>
    <row r="369" spans="2:9">
      <c r="B369" s="5" t="s">
        <v>634</v>
      </c>
      <c r="D369" s="5" t="s">
        <v>633</v>
      </c>
      <c r="G369" s="5" t="s">
        <v>134</v>
      </c>
      <c r="H369" s="65">
        <v>375</v>
      </c>
      <c r="I369" s="68">
        <v>360</v>
      </c>
    </row>
    <row r="370" spans="2:9">
      <c r="B370" s="5" t="s">
        <v>635</v>
      </c>
      <c r="D370" s="5" t="s">
        <v>636</v>
      </c>
      <c r="G370" s="5" t="s">
        <v>134</v>
      </c>
      <c r="H370" s="65">
        <v>630</v>
      </c>
      <c r="I370" s="68">
        <v>615</v>
      </c>
    </row>
    <row r="371" spans="2:9">
      <c r="B371" s="5" t="s">
        <v>637</v>
      </c>
      <c r="D371" s="5" t="s">
        <v>638</v>
      </c>
      <c r="G371" s="5" t="s">
        <v>134</v>
      </c>
      <c r="H371" s="65">
        <v>267</v>
      </c>
      <c r="I371" s="68">
        <v>262</v>
      </c>
    </row>
    <row r="372" spans="2:9">
      <c r="B372" s="5" t="s">
        <v>639</v>
      </c>
      <c r="D372" s="5" t="s">
        <v>638</v>
      </c>
      <c r="G372" s="5" t="s">
        <v>134</v>
      </c>
      <c r="H372" s="65">
        <v>421</v>
      </c>
      <c r="I372" s="68">
        <v>412</v>
      </c>
    </row>
    <row r="373" spans="2:9">
      <c r="B373" s="5" t="s">
        <v>640</v>
      </c>
      <c r="D373" s="5" t="s">
        <v>115</v>
      </c>
      <c r="E373" s="5" t="s">
        <v>641</v>
      </c>
      <c r="G373" s="5" t="s">
        <v>115</v>
      </c>
      <c r="H373" s="65">
        <v>1516</v>
      </c>
      <c r="I373" s="68">
        <v>1609</v>
      </c>
    </row>
    <row r="374" spans="2:9">
      <c r="B374" s="5" t="s">
        <v>642</v>
      </c>
      <c r="D374" s="5" t="s">
        <v>115</v>
      </c>
      <c r="E374" s="5" t="s">
        <v>643</v>
      </c>
      <c r="G374" s="5" t="s">
        <v>115</v>
      </c>
      <c r="H374" s="65">
        <v>710</v>
      </c>
      <c r="I374" s="68">
        <v>683</v>
      </c>
    </row>
    <row r="375" spans="2:9">
      <c r="B375" s="5" t="s">
        <v>644</v>
      </c>
      <c r="D375" s="5" t="s">
        <v>115</v>
      </c>
      <c r="E375" s="5" t="s">
        <v>643</v>
      </c>
      <c r="G375" s="5" t="s">
        <v>115</v>
      </c>
      <c r="H375" s="65">
        <v>1051</v>
      </c>
      <c r="I375" s="68">
        <v>1025</v>
      </c>
    </row>
    <row r="376" spans="2:9">
      <c r="B376" s="5" t="s">
        <v>645</v>
      </c>
      <c r="D376" s="5" t="s">
        <v>115</v>
      </c>
      <c r="E376" s="5" t="s">
        <v>641</v>
      </c>
      <c r="G376" s="5" t="s">
        <v>115</v>
      </c>
      <c r="H376" s="65">
        <v>1364</v>
      </c>
      <c r="I376" s="68">
        <v>1319</v>
      </c>
    </row>
    <row r="377" spans="2:9">
      <c r="B377" s="5" t="s">
        <v>646</v>
      </c>
      <c r="D377" s="5" t="s">
        <v>647</v>
      </c>
      <c r="G377" s="5" t="s">
        <v>120</v>
      </c>
      <c r="H377" s="65">
        <v>220</v>
      </c>
      <c r="I377" s="68">
        <v>215</v>
      </c>
    </row>
    <row r="378" spans="2:9">
      <c r="B378" s="5" t="s">
        <v>648</v>
      </c>
      <c r="D378" s="5" t="s">
        <v>120</v>
      </c>
      <c r="G378" s="5" t="s">
        <v>120</v>
      </c>
      <c r="H378" s="65">
        <v>973</v>
      </c>
      <c r="I378" s="68">
        <v>967</v>
      </c>
    </row>
    <row r="379" spans="2:9">
      <c r="B379" s="5" t="s">
        <v>649</v>
      </c>
      <c r="D379" s="5" t="s">
        <v>650</v>
      </c>
      <c r="G379" s="5" t="s">
        <v>120</v>
      </c>
      <c r="H379" s="65">
        <v>99</v>
      </c>
      <c r="I379" s="68">
        <v>95</v>
      </c>
    </row>
    <row r="380" spans="2:9">
      <c r="B380" s="5" t="s">
        <v>651</v>
      </c>
      <c r="D380" s="5" t="s">
        <v>652</v>
      </c>
      <c r="E380" s="5" t="s">
        <v>652</v>
      </c>
      <c r="G380" s="5" t="s">
        <v>152</v>
      </c>
      <c r="H380" s="65">
        <v>201</v>
      </c>
      <c r="I380" s="68">
        <v>199</v>
      </c>
    </row>
    <row r="381" spans="2:9">
      <c r="B381" s="5" t="s">
        <v>653</v>
      </c>
      <c r="D381" s="5" t="s">
        <v>652</v>
      </c>
      <c r="E381" s="5" t="s">
        <v>652</v>
      </c>
      <c r="G381" s="5" t="s">
        <v>152</v>
      </c>
      <c r="H381" s="65">
        <v>199</v>
      </c>
      <c r="I381" s="68">
        <v>191</v>
      </c>
    </row>
    <row r="382" spans="2:9">
      <c r="B382" s="5" t="s">
        <v>654</v>
      </c>
      <c r="D382" s="5" t="s">
        <v>655</v>
      </c>
      <c r="E382" s="5" t="s">
        <v>655</v>
      </c>
      <c r="G382" s="5" t="s">
        <v>152</v>
      </c>
      <c r="H382" s="65">
        <v>75</v>
      </c>
      <c r="I382" s="68">
        <v>75</v>
      </c>
    </row>
    <row r="383" spans="2:9">
      <c r="B383" s="5" t="s">
        <v>656</v>
      </c>
      <c r="D383" s="5" t="s">
        <v>655</v>
      </c>
      <c r="E383" s="5" t="s">
        <v>655</v>
      </c>
      <c r="G383" s="5" t="s">
        <v>152</v>
      </c>
      <c r="H383" s="65">
        <v>109</v>
      </c>
      <c r="I383" s="68">
        <v>102</v>
      </c>
    </row>
    <row r="384" spans="2:9">
      <c r="B384" s="5" t="s">
        <v>657</v>
      </c>
      <c r="D384" s="5" t="s">
        <v>658</v>
      </c>
      <c r="G384" s="5" t="s">
        <v>120</v>
      </c>
      <c r="H384" s="65">
        <v>1430</v>
      </c>
      <c r="I384" s="68">
        <v>1379</v>
      </c>
    </row>
    <row r="385" spans="2:9">
      <c r="B385" s="5" t="s">
        <v>659</v>
      </c>
      <c r="D385" s="5" t="s">
        <v>627</v>
      </c>
      <c r="E385" s="5" t="s">
        <v>660</v>
      </c>
      <c r="G385" s="5" t="s">
        <v>84</v>
      </c>
      <c r="H385" s="65">
        <v>828</v>
      </c>
      <c r="I385" s="68">
        <v>980</v>
      </c>
    </row>
    <row r="386" spans="2:9">
      <c r="B386" s="5" t="s">
        <v>661</v>
      </c>
      <c r="D386" s="5" t="s">
        <v>627</v>
      </c>
      <c r="E386" s="5" t="s">
        <v>662</v>
      </c>
      <c r="G386" s="5" t="s">
        <v>128</v>
      </c>
      <c r="H386" s="65">
        <v>1690</v>
      </c>
      <c r="I386" s="68">
        <v>1741</v>
      </c>
    </row>
    <row r="387" spans="2:9">
      <c r="B387" s="5" t="s">
        <v>663</v>
      </c>
      <c r="D387" s="5" t="s">
        <v>627</v>
      </c>
      <c r="E387" s="5" t="s">
        <v>662</v>
      </c>
      <c r="G387" s="5" t="s">
        <v>128</v>
      </c>
      <c r="H387" s="65">
        <v>644</v>
      </c>
      <c r="I387" s="68">
        <v>625</v>
      </c>
    </row>
    <row r="388" spans="2:9">
      <c r="B388" s="5" t="s">
        <v>664</v>
      </c>
      <c r="D388" s="5" t="s">
        <v>627</v>
      </c>
      <c r="E388" s="5" t="s">
        <v>662</v>
      </c>
      <c r="G388" s="5" t="s">
        <v>128</v>
      </c>
      <c r="H388" s="65">
        <v>886</v>
      </c>
      <c r="I388" s="68">
        <v>959</v>
      </c>
    </row>
    <row r="389" spans="2:9">
      <c r="B389" s="5" t="s">
        <v>665</v>
      </c>
      <c r="D389" s="5" t="s">
        <v>627</v>
      </c>
      <c r="E389" s="5" t="s">
        <v>666</v>
      </c>
      <c r="G389" s="5" t="s">
        <v>137</v>
      </c>
      <c r="H389" s="65">
        <v>684</v>
      </c>
      <c r="I389" s="68">
        <v>659</v>
      </c>
    </row>
    <row r="390" spans="2:9">
      <c r="B390" s="5" t="s">
        <v>667</v>
      </c>
      <c r="D390" s="5" t="s">
        <v>627</v>
      </c>
      <c r="E390" s="5" t="s">
        <v>666</v>
      </c>
      <c r="G390" s="5" t="s">
        <v>137</v>
      </c>
      <c r="H390" s="65">
        <v>1037</v>
      </c>
      <c r="I390" s="68">
        <v>995</v>
      </c>
    </row>
    <row r="391" spans="2:9">
      <c r="B391" s="5" t="s">
        <v>668</v>
      </c>
      <c r="D391" s="5" t="s">
        <v>150</v>
      </c>
      <c r="E391" s="5" t="s">
        <v>669</v>
      </c>
      <c r="G391" s="5" t="s">
        <v>150</v>
      </c>
      <c r="H391" s="65">
        <v>1254</v>
      </c>
      <c r="I391" s="68">
        <v>1215</v>
      </c>
    </row>
    <row r="392" spans="2:9">
      <c r="B392" s="5" t="s">
        <v>670</v>
      </c>
      <c r="D392" s="5" t="s">
        <v>150</v>
      </c>
      <c r="E392" s="5" t="s">
        <v>669</v>
      </c>
      <c r="G392" s="5" t="s">
        <v>150</v>
      </c>
      <c r="H392" s="65">
        <v>540</v>
      </c>
      <c r="I392" s="68">
        <v>640</v>
      </c>
    </row>
    <row r="393" spans="2:9">
      <c r="B393" s="5" t="s">
        <v>671</v>
      </c>
      <c r="D393" s="5" t="s">
        <v>150</v>
      </c>
      <c r="E393" s="5" t="s">
        <v>672</v>
      </c>
      <c r="G393" s="5" t="s">
        <v>150</v>
      </c>
      <c r="H393" s="65">
        <v>999</v>
      </c>
      <c r="I393" s="68">
        <v>960</v>
      </c>
    </row>
    <row r="394" spans="2:9">
      <c r="B394" s="5" t="s">
        <v>673</v>
      </c>
      <c r="D394" s="5" t="s">
        <v>150</v>
      </c>
      <c r="E394" s="5" t="s">
        <v>672</v>
      </c>
      <c r="G394" s="5" t="s">
        <v>150</v>
      </c>
      <c r="H394" s="65">
        <v>1518</v>
      </c>
      <c r="I394" s="68">
        <v>1548</v>
      </c>
    </row>
    <row r="395" spans="2:9">
      <c r="B395" s="5" t="s">
        <v>674</v>
      </c>
      <c r="D395" s="5" t="s">
        <v>675</v>
      </c>
      <c r="E395" s="5" t="s">
        <v>676</v>
      </c>
      <c r="G395" s="5" t="s">
        <v>128</v>
      </c>
      <c r="H395" s="65">
        <v>319</v>
      </c>
      <c r="I395" s="68">
        <v>300</v>
      </c>
    </row>
    <row r="396" spans="2:9">
      <c r="B396" s="5" t="s">
        <v>677</v>
      </c>
      <c r="D396" s="5" t="s">
        <v>115</v>
      </c>
      <c r="E396" s="5" t="s">
        <v>643</v>
      </c>
      <c r="G396" s="5" t="s">
        <v>118</v>
      </c>
      <c r="H396" s="65">
        <v>672</v>
      </c>
      <c r="I396" s="68">
        <v>659</v>
      </c>
    </row>
    <row r="397" spans="2:9">
      <c r="B397" s="5" t="s">
        <v>678</v>
      </c>
      <c r="D397" s="5" t="s">
        <v>115</v>
      </c>
      <c r="E397" s="5" t="s">
        <v>643</v>
      </c>
      <c r="G397" s="5" t="s">
        <v>118</v>
      </c>
      <c r="H397" s="65">
        <v>778</v>
      </c>
      <c r="I397" s="68">
        <v>852</v>
      </c>
    </row>
    <row r="398" spans="2:9">
      <c r="B398" s="5" t="s">
        <v>679</v>
      </c>
      <c r="D398" s="5" t="s">
        <v>675</v>
      </c>
      <c r="E398" s="5" t="s">
        <v>680</v>
      </c>
      <c r="G398" s="5" t="s">
        <v>128</v>
      </c>
      <c r="H398" s="65">
        <v>47</v>
      </c>
      <c r="I398" s="68">
        <v>45</v>
      </c>
    </row>
    <row r="399" spans="2:9">
      <c r="B399" s="5" t="s">
        <v>681</v>
      </c>
      <c r="D399" s="5" t="s">
        <v>682</v>
      </c>
      <c r="G399" s="5" t="s">
        <v>134</v>
      </c>
      <c r="H399" s="65">
        <v>1151</v>
      </c>
      <c r="I399" s="68">
        <v>1172</v>
      </c>
    </row>
    <row r="400" spans="2:9">
      <c r="B400" s="5" t="s">
        <v>683</v>
      </c>
      <c r="D400" s="5" t="s">
        <v>682</v>
      </c>
      <c r="G400" s="5" t="s">
        <v>134</v>
      </c>
      <c r="H400" s="65">
        <v>316</v>
      </c>
      <c r="I400" s="68">
        <v>302</v>
      </c>
    </row>
    <row r="401" spans="2:9">
      <c r="B401" s="5" t="s">
        <v>684</v>
      </c>
      <c r="D401" s="5" t="s">
        <v>627</v>
      </c>
      <c r="E401" s="5" t="s">
        <v>685</v>
      </c>
      <c r="G401" s="5" t="s">
        <v>128</v>
      </c>
      <c r="H401" s="65">
        <v>264</v>
      </c>
      <c r="I401" s="68">
        <v>258</v>
      </c>
    </row>
    <row r="402" spans="2:9">
      <c r="B402" s="5" t="s">
        <v>686</v>
      </c>
      <c r="D402" s="5" t="s">
        <v>627</v>
      </c>
      <c r="E402" s="5" t="s">
        <v>687</v>
      </c>
      <c r="G402" s="5" t="s">
        <v>155</v>
      </c>
      <c r="H402" s="65">
        <v>626</v>
      </c>
      <c r="I402" s="68">
        <v>600</v>
      </c>
    </row>
    <row r="403" spans="2:9">
      <c r="B403" s="5" t="s">
        <v>688</v>
      </c>
      <c r="D403" s="5" t="s">
        <v>627</v>
      </c>
      <c r="E403" s="5" t="s">
        <v>687</v>
      </c>
      <c r="G403" s="5" t="s">
        <v>155</v>
      </c>
      <c r="H403" s="65">
        <v>620</v>
      </c>
      <c r="I403" s="68">
        <v>592</v>
      </c>
    </row>
    <row r="404" spans="2:9">
      <c r="B404" s="5" t="s">
        <v>689</v>
      </c>
      <c r="D404" s="5" t="s">
        <v>627</v>
      </c>
      <c r="E404" s="5" t="s">
        <v>687</v>
      </c>
      <c r="G404" s="5" t="s">
        <v>155</v>
      </c>
      <c r="H404" s="65">
        <v>166</v>
      </c>
      <c r="I404" s="68">
        <v>157</v>
      </c>
    </row>
    <row r="405" spans="2:9">
      <c r="B405" s="5" t="s">
        <v>690</v>
      </c>
      <c r="D405" s="5" t="s">
        <v>592</v>
      </c>
      <c r="E405" s="5" t="s">
        <v>691</v>
      </c>
      <c r="G405" s="5" t="s">
        <v>120</v>
      </c>
      <c r="H405" s="65">
        <v>340</v>
      </c>
      <c r="I405" s="68">
        <v>332</v>
      </c>
    </row>
    <row r="406" spans="2:9">
      <c r="B406" s="5" t="s">
        <v>692</v>
      </c>
      <c r="D406" s="5" t="s">
        <v>592</v>
      </c>
      <c r="G406" s="5" t="s">
        <v>120</v>
      </c>
      <c r="H406" s="65">
        <v>48</v>
      </c>
      <c r="I406" s="68">
        <v>47</v>
      </c>
    </row>
    <row r="407" spans="2:9">
      <c r="B407" s="5" t="s">
        <v>693</v>
      </c>
      <c r="D407" s="5" t="s">
        <v>694</v>
      </c>
      <c r="E407" s="5" t="s">
        <v>695</v>
      </c>
      <c r="G407" s="5" t="s">
        <v>118</v>
      </c>
      <c r="H407" s="65">
        <v>58</v>
      </c>
      <c r="I407" s="68">
        <v>57</v>
      </c>
    </row>
    <row r="408" spans="2:9">
      <c r="B408" s="5" t="s">
        <v>696</v>
      </c>
      <c r="D408" s="5" t="s">
        <v>694</v>
      </c>
      <c r="E408" s="5" t="s">
        <v>697</v>
      </c>
      <c r="G408" s="5" t="s">
        <v>118</v>
      </c>
      <c r="H408" s="65">
        <v>1342</v>
      </c>
      <c r="I408" s="68">
        <v>1290</v>
      </c>
    </row>
    <row r="409" spans="2:9">
      <c r="B409" s="5" t="s">
        <v>698</v>
      </c>
      <c r="D409" s="5" t="s">
        <v>627</v>
      </c>
      <c r="E409" s="5" t="s">
        <v>699</v>
      </c>
      <c r="G409" s="5" t="s">
        <v>84</v>
      </c>
      <c r="H409" s="65">
        <v>585</v>
      </c>
      <c r="I409" s="68">
        <v>566</v>
      </c>
    </row>
    <row r="410" spans="2:9">
      <c r="B410" s="5" t="s">
        <v>700</v>
      </c>
      <c r="D410" s="5" t="s">
        <v>627</v>
      </c>
      <c r="E410" s="5" t="s">
        <v>699</v>
      </c>
      <c r="G410" s="5" t="s">
        <v>84</v>
      </c>
      <c r="H410" s="65">
        <v>509</v>
      </c>
      <c r="I410" s="68">
        <v>493</v>
      </c>
    </row>
    <row r="411" spans="2:9">
      <c r="B411" s="5" t="s">
        <v>701</v>
      </c>
      <c r="D411" s="5" t="s">
        <v>627</v>
      </c>
      <c r="E411" s="5" t="s">
        <v>699</v>
      </c>
      <c r="G411" s="5" t="s">
        <v>84</v>
      </c>
      <c r="H411" s="65">
        <v>1543</v>
      </c>
      <c r="I411" s="68">
        <v>1483</v>
      </c>
    </row>
    <row r="412" spans="2:9">
      <c r="B412" s="5" t="s">
        <v>702</v>
      </c>
      <c r="D412" s="5" t="s">
        <v>627</v>
      </c>
      <c r="E412" s="5" t="s">
        <v>699</v>
      </c>
      <c r="G412" s="5" t="s">
        <v>84</v>
      </c>
      <c r="H412" s="65">
        <v>279</v>
      </c>
      <c r="I412" s="68">
        <v>273</v>
      </c>
    </row>
    <row r="413" spans="2:9">
      <c r="B413" s="5" t="s">
        <v>703</v>
      </c>
      <c r="D413" s="5" t="s">
        <v>627</v>
      </c>
      <c r="E413" s="5" t="s">
        <v>699</v>
      </c>
      <c r="G413" s="5" t="s">
        <v>84</v>
      </c>
      <c r="H413" s="65">
        <v>541</v>
      </c>
      <c r="I413" s="68">
        <v>520</v>
      </c>
    </row>
    <row r="414" spans="2:9">
      <c r="B414" s="5" t="s">
        <v>704</v>
      </c>
      <c r="D414" s="5" t="s">
        <v>705</v>
      </c>
      <c r="E414" s="5" t="s">
        <v>706</v>
      </c>
      <c r="G414" s="5" t="s">
        <v>137</v>
      </c>
      <c r="H414" s="65">
        <v>764</v>
      </c>
      <c r="I414" s="68">
        <v>721</v>
      </c>
    </row>
    <row r="415" spans="2:9">
      <c r="B415" s="5" t="s">
        <v>707</v>
      </c>
      <c r="D415" s="5" t="s">
        <v>705</v>
      </c>
      <c r="E415" s="5" t="s">
        <v>706</v>
      </c>
      <c r="G415" s="5" t="s">
        <v>137</v>
      </c>
      <c r="H415" s="65">
        <v>298</v>
      </c>
      <c r="I415" s="68">
        <v>289</v>
      </c>
    </row>
    <row r="416" spans="2:9">
      <c r="B416" s="5" t="s">
        <v>708</v>
      </c>
      <c r="D416" s="5" t="s">
        <v>627</v>
      </c>
      <c r="E416" s="5" t="s">
        <v>709</v>
      </c>
      <c r="G416" s="5" t="s">
        <v>155</v>
      </c>
      <c r="H416" s="65">
        <v>230</v>
      </c>
      <c r="I416" s="68">
        <v>221</v>
      </c>
    </row>
    <row r="417" spans="2:9">
      <c r="B417" s="5" t="s">
        <v>710</v>
      </c>
      <c r="D417" s="5" t="s">
        <v>627</v>
      </c>
      <c r="E417" s="5" t="s">
        <v>709</v>
      </c>
      <c r="G417" s="5" t="s">
        <v>155</v>
      </c>
      <c r="H417" s="65">
        <v>638</v>
      </c>
      <c r="I417" s="68">
        <v>616</v>
      </c>
    </row>
    <row r="418" spans="2:9">
      <c r="B418" s="5" t="s">
        <v>711</v>
      </c>
      <c r="D418" s="5" t="s">
        <v>627</v>
      </c>
      <c r="E418" s="5" t="s">
        <v>709</v>
      </c>
      <c r="G418" s="5" t="s">
        <v>155</v>
      </c>
      <c r="H418" s="65">
        <v>721</v>
      </c>
      <c r="I418" s="68">
        <v>693</v>
      </c>
    </row>
    <row r="419" spans="2:9">
      <c r="B419" s="5" t="s">
        <v>712</v>
      </c>
      <c r="D419" s="5" t="s">
        <v>627</v>
      </c>
      <c r="E419" s="5" t="s">
        <v>713</v>
      </c>
      <c r="G419" s="5" t="s">
        <v>118</v>
      </c>
      <c r="H419" s="65">
        <v>773</v>
      </c>
      <c r="I419" s="68">
        <v>740</v>
      </c>
    </row>
    <row r="420" spans="2:9">
      <c r="B420" s="5" t="s">
        <v>714</v>
      </c>
      <c r="D420" s="5" t="s">
        <v>627</v>
      </c>
      <c r="E420" s="5" t="s">
        <v>713</v>
      </c>
      <c r="G420" s="5" t="s">
        <v>118</v>
      </c>
      <c r="H420" s="65">
        <v>736</v>
      </c>
      <c r="I420" s="68">
        <v>708</v>
      </c>
    </row>
    <row r="421" spans="2:9">
      <c r="B421" s="5" t="s">
        <v>715</v>
      </c>
      <c r="D421" s="5" t="s">
        <v>705</v>
      </c>
      <c r="E421" s="5" t="s">
        <v>716</v>
      </c>
      <c r="G421" s="5" t="s">
        <v>137</v>
      </c>
      <c r="H421" s="65">
        <v>282</v>
      </c>
      <c r="I421" s="68">
        <v>260</v>
      </c>
    </row>
    <row r="422" spans="2:9">
      <c r="B422" s="5" t="s">
        <v>717</v>
      </c>
      <c r="D422" s="5" t="s">
        <v>705</v>
      </c>
      <c r="E422" s="5" t="s">
        <v>716</v>
      </c>
      <c r="G422" s="5" t="s">
        <v>137</v>
      </c>
      <c r="H422" s="65">
        <v>1127</v>
      </c>
      <c r="I422" s="68">
        <v>1355</v>
      </c>
    </row>
    <row r="423" spans="2:9">
      <c r="B423" s="5" t="s">
        <v>718</v>
      </c>
      <c r="D423" s="5" t="s">
        <v>705</v>
      </c>
      <c r="E423" s="5" t="s">
        <v>716</v>
      </c>
      <c r="G423" s="5" t="s">
        <v>137</v>
      </c>
      <c r="H423" s="65">
        <v>858</v>
      </c>
      <c r="I423" s="68">
        <v>900</v>
      </c>
    </row>
    <row r="424" spans="2:9">
      <c r="B424" s="5" t="s">
        <v>719</v>
      </c>
      <c r="D424" s="5" t="s">
        <v>705</v>
      </c>
      <c r="E424" s="5" t="s">
        <v>716</v>
      </c>
      <c r="G424" s="5" t="s">
        <v>137</v>
      </c>
      <c r="H424" s="65">
        <v>229</v>
      </c>
      <c r="I424" s="68">
        <v>211</v>
      </c>
    </row>
    <row r="425" spans="2:9">
      <c r="I425" s="12">
        <v>214485</v>
      </c>
    </row>
  </sheetData>
  <autoFilter ref="B19:I19" xr:uid="{00000000-0001-0000-0100-000000000000}">
    <sortState xmlns:xlrd2="http://schemas.microsoft.com/office/spreadsheetml/2017/richdata2" ref="B20:I424">
      <sortCondition ref="B19"/>
    </sortState>
  </autoFilter>
  <mergeCells count="3">
    <mergeCell ref="B4:F6"/>
    <mergeCell ref="B8:F8"/>
    <mergeCell ref="M10:P10"/>
  </mergeCells>
  <conditionalFormatting sqref="B10:M10">
    <cfRule type="cellIs" dxfId="4" priority="5" stopIfTrue="1" operator="equal">
      <formula>"none"</formula>
    </cfRule>
  </conditionalFormatting>
  <conditionalFormatting sqref="M14:M91 O14:O91">
    <cfRule type="cellIs" dxfId="3" priority="1" stopIfTrue="1" operator="equal">
      <formula>0</formula>
    </cfRule>
  </conditionalFormatting>
  <conditionalFormatting sqref="N14:N91 P14:P91">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9D87F-41AF-4C39-8E50-4DF7F1D9EF8B}">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7AAC2A2F83C6EC4E9419EE1B755D3D96" ma:contentTypeVersion="10" ma:contentTypeDescription="Parent Document Content Type for all review documents" ma:contentTypeScope="" ma:versionID="e27eed79d89e62320c84f8cbfd52b7f7">
  <xsd:schema xmlns:xsd="http://www.w3.org/2001/XMLSchema" xmlns:xs="http://www.w3.org/2001/XMLSchema" xmlns:p="http://schemas.microsoft.com/office/2006/metadata/properties" xmlns:ns1="http://schemas.microsoft.com/sharepoint/v3" xmlns:ns2="07a766d4-cf60-4260-9f49-242aaa07e1bd" xmlns:ns3="d23c6157-5623-4293-b83e-785d6ba7de2d" xmlns:ns4="8cce4d14-8036-4402-a720-8087bf812b54" targetNamespace="http://schemas.microsoft.com/office/2006/metadata/properties" ma:root="true" ma:fieldsID="c0f731dddaf4a0bc89732cf16d38acb6" ns1:_="" ns2:_="" ns3:_="" ns4:_="">
    <xsd:import namespace="http://schemas.microsoft.com/sharepoint/v3"/>
    <xsd:import namespace="07a766d4-cf60-4260-9f49-242aaa07e1bd"/>
    <xsd:import namespace="d23c6157-5623-4293-b83e-785d6ba7de2d"/>
    <xsd:import namespace="8cce4d14-8036-4402-a720-8087bf812b54"/>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MediaServiceObjectDetectorVersions" minOccurs="0"/>
                <xsd:element ref="ns4:MediaServiceSearchProperties" minOccurs="0"/>
                <xsd:element ref="ns4:lcf76f155ced4ddcb4097134ff3c332f"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8cce4d14-8036-4402-a720-8087bf812b54"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383954fa-2a65-4d57-99ac-c02654c3af93" ContentTypeId="0x010100E7BD6A8A66F7CB4BBA2B02F0531791BE" PreviousValue="false"/>
</file>

<file path=customXml/item6.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447</Value>
    </TaxCatchAll>
    <ApprovedForCommission xmlns="07a766d4-cf60-4260-9f49-242aaa07e1bd">false</ApprovedForCommission>
    <Review_x0020_Document_x0020_Type xmlns="d23c6157-5623-4293-b83e-785d6ba7de2d" xsi:nil="true"/>
    <AuthorityType xmlns="07a766d4-cf60-4260-9f49-242aaa07e1bd">Unitary District</AuthorityType>
    <ReferenceYear xmlns="07a766d4-cf60-4260-9f49-242aaa07e1bd">2024</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Request</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Cumberland</TermName>
          <TermId xmlns="http://schemas.microsoft.com/office/infopath/2007/PartnerControls">2e246728-2f2c-42ae-b604-30791086e5b7</TermId>
        </TermInfo>
      </Terms>
    </d08e702f979e48d3863205ea645082c2>
    <lcf76f155ced4ddcb4097134ff3c332f xmlns="8cce4d14-8036-4402-a720-8087bf812b54">
      <Terms xmlns="http://schemas.microsoft.com/office/infopath/2007/PartnerControls"/>
    </lcf76f155ced4ddcb4097134ff3c332f>
  </documentManagement>
</p:properties>
</file>

<file path=customXml/item7.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Props1.xml><?xml version="1.0" encoding="utf-8"?>
<ds:datastoreItem xmlns:ds="http://schemas.openxmlformats.org/officeDocument/2006/customXml" ds:itemID="{4EFC15C6-14F4-4638-A11D-2E7E145AB2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8cce4d14-8036-4402-a720-8087bf812b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3.xml><?xml version="1.0" encoding="utf-8"?>
<ds:datastoreItem xmlns:ds="http://schemas.openxmlformats.org/officeDocument/2006/customXml" ds:itemID="{18A9F484-6593-438A-94E9-A6E74D4C3C0E}">
  <ds:schemaRefs>
    <ds:schemaRef ds:uri="office.server.policy"/>
  </ds:schemaRefs>
</ds:datastoreItem>
</file>

<file path=customXml/itemProps4.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5.xml><?xml version="1.0" encoding="utf-8"?>
<ds:datastoreItem xmlns:ds="http://schemas.openxmlformats.org/officeDocument/2006/customXml" ds:itemID="{D385DF7B-5B8A-4D74-9CB7-2F260AB92548}">
  <ds:schemaRefs>
    <ds:schemaRef ds:uri="Microsoft.SharePoint.Taxonomy.ContentTypeSync"/>
  </ds:schemaRefs>
</ds:datastoreItem>
</file>

<file path=customXml/itemProps6.xml><?xml version="1.0" encoding="utf-8"?>
<ds:datastoreItem xmlns:ds="http://schemas.openxmlformats.org/officeDocument/2006/customXml" ds:itemID="{255B7FDA-1106-4372-997E-8FE17782560C}">
  <ds:schemaRefs>
    <ds:schemaRef ds:uri="http://purl.org/dc/dcmitype/"/>
    <ds:schemaRef ds:uri="http://schemas.microsoft.com/office/2006/documentManagement/types"/>
    <ds:schemaRef ds:uri="d23c6157-5623-4293-b83e-785d6ba7de2d"/>
    <ds:schemaRef ds:uri="http://schemas.microsoft.com/office/2006/metadata/properties"/>
    <ds:schemaRef ds:uri="http://purl.org/dc/elements/1.1/"/>
    <ds:schemaRef ds:uri="http://www.w3.org/XML/1998/namespace"/>
    <ds:schemaRef ds:uri="http://purl.org/dc/terms/"/>
    <ds:schemaRef ds:uri="07a766d4-cf60-4260-9f49-242aaa07e1bd"/>
    <ds:schemaRef ds:uri="http://schemas.microsoft.com/office/infopath/2007/PartnerControls"/>
    <ds:schemaRef ds:uri="http://schemas.microsoft.com/sharepoint/v3"/>
    <ds:schemaRef ds:uri="http://schemas.openxmlformats.org/package/2006/metadata/core-properties"/>
    <ds:schemaRef ds:uri="8cce4d14-8036-4402-a720-8087bf812b54"/>
  </ds:schemaRefs>
</ds:datastoreItem>
</file>

<file path=customXml/itemProps7.xml><?xml version="1.0" encoding="utf-8"?>
<ds:datastoreItem xmlns:ds="http://schemas.openxmlformats.org/officeDocument/2006/customXml" ds:itemID="{1FBD0E6D-F1A5-47F4-A2B7-D6B931787FF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Electoral data</vt:lpstr>
      <vt:lpstr>Electoral data-new CS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Andrews, Joshua</cp:lastModifiedBy>
  <cp:revision/>
  <dcterms:created xsi:type="dcterms:W3CDTF">2002-01-23T12:13:56Z</dcterms:created>
  <dcterms:modified xsi:type="dcterms:W3CDTF">2024-11-25T18:56:14Z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0x010100E7BD6A8A66F7CB4BBA2B02F0531791BE0026A9A75CCCA16F4693F1FE45F71519DE007AAC2A2F83C6EC4E9419EE1B755D3D96</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447;#Cumberland|2e246728-2f2c-42ae-b604-30791086e5b7</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MSIP_Label_defa4170-0d19-0005-0004-bc88714345d2_Enabled">
    <vt:lpwstr>true</vt:lpwstr>
  </property>
  <property fmtid="{D5CDD505-2E9C-101B-9397-08002B2CF9AE}" pid="23" name="MSIP_Label_defa4170-0d19-0005-0004-bc88714345d2_SetDate">
    <vt:lpwstr>2024-10-02T14:52:46Z</vt:lpwstr>
  </property>
  <property fmtid="{D5CDD505-2E9C-101B-9397-08002B2CF9AE}" pid="24" name="MSIP_Label_defa4170-0d19-0005-0004-bc88714345d2_Method">
    <vt:lpwstr>Standard</vt:lpwstr>
  </property>
  <property fmtid="{D5CDD505-2E9C-101B-9397-08002B2CF9AE}" pid="25" name="MSIP_Label_defa4170-0d19-0005-0004-bc88714345d2_Name">
    <vt:lpwstr>defa4170-0d19-0005-0004-bc88714345d2</vt:lpwstr>
  </property>
  <property fmtid="{D5CDD505-2E9C-101B-9397-08002B2CF9AE}" pid="26" name="MSIP_Label_defa4170-0d19-0005-0004-bc88714345d2_SiteId">
    <vt:lpwstr>2a6a35eb-28a5-4a57-a0e3-6d1590820eaf</vt:lpwstr>
  </property>
  <property fmtid="{D5CDD505-2E9C-101B-9397-08002B2CF9AE}" pid="27" name="MSIP_Label_defa4170-0d19-0005-0004-bc88714345d2_ActionId">
    <vt:lpwstr>459eb1be-f84d-4731-b8ad-90d34ae91e84</vt:lpwstr>
  </property>
  <property fmtid="{D5CDD505-2E9C-101B-9397-08002B2CF9AE}" pid="28" name="MSIP_Label_defa4170-0d19-0005-0004-bc88714345d2_ContentBits">
    <vt:lpwstr>0</vt:lpwstr>
  </property>
</Properties>
</file>